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黒土真寛\Box\MyFolder\9627\03_柔道\02_高体連柔道専門部\01_大会資料\令和８年度\01_ジュニア柔道体重別選手権大会\"/>
    </mc:Choice>
  </mc:AlternateContent>
  <xr:revisionPtr revIDLastSave="0" documentId="8_{F9632BF7-BA38-411A-AB7F-4F2E02B56FED}" xr6:coauthVersionLast="47" xr6:coauthVersionMax="47" xr10:uidLastSave="{00000000-0000-0000-0000-000000000000}"/>
  <bookViews>
    <workbookView xWindow="-120" yWindow="-120" windowWidth="29040" windowHeight="15720" xr2:uid="{7453EC28-6183-44FC-A855-74C8A334A76D}"/>
  </bookViews>
  <sheets>
    <sheet name="男子入力シート" sheetId="11" r:id="rId1"/>
    <sheet name="男子個人" sheetId="9" r:id="rId2"/>
    <sheet name="男子個人 (2)" sheetId="13" r:id="rId3"/>
    <sheet name="女子入力シート" sheetId="14" r:id="rId4"/>
    <sheet name="女子個人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5" l="1"/>
  <c r="F28" i="15"/>
  <c r="F27" i="15"/>
  <c r="H25" i="15"/>
  <c r="F25" i="15"/>
  <c r="D25" i="15"/>
  <c r="I23" i="15"/>
  <c r="B8" i="15"/>
  <c r="C8" i="15"/>
  <c r="D8" i="15"/>
  <c r="E8" i="15"/>
  <c r="F8" i="15"/>
  <c r="G8" i="15"/>
  <c r="H8" i="15"/>
  <c r="I8" i="15"/>
  <c r="B9" i="15"/>
  <c r="C9" i="15"/>
  <c r="D9" i="15"/>
  <c r="E9" i="15"/>
  <c r="F9" i="15"/>
  <c r="G9" i="15"/>
  <c r="H9" i="15"/>
  <c r="I9" i="15"/>
  <c r="B10" i="15"/>
  <c r="C10" i="15"/>
  <c r="D10" i="15"/>
  <c r="E10" i="15"/>
  <c r="F10" i="15"/>
  <c r="G10" i="15"/>
  <c r="H10" i="15"/>
  <c r="I10" i="15"/>
  <c r="B11" i="15"/>
  <c r="C11" i="15"/>
  <c r="D11" i="15"/>
  <c r="E11" i="15"/>
  <c r="F11" i="15"/>
  <c r="G11" i="15"/>
  <c r="H11" i="15"/>
  <c r="I11" i="15"/>
  <c r="B12" i="15"/>
  <c r="C12" i="15"/>
  <c r="D12" i="15"/>
  <c r="E12" i="15"/>
  <c r="F12" i="15"/>
  <c r="G12" i="15"/>
  <c r="H12" i="15"/>
  <c r="I12" i="15"/>
  <c r="B13" i="15"/>
  <c r="C13" i="15"/>
  <c r="D13" i="15"/>
  <c r="E13" i="15"/>
  <c r="F13" i="15"/>
  <c r="G13" i="15"/>
  <c r="H13" i="15"/>
  <c r="I13" i="15"/>
  <c r="B14" i="15"/>
  <c r="C14" i="15"/>
  <c r="D14" i="15"/>
  <c r="E14" i="15"/>
  <c r="F14" i="15"/>
  <c r="G14" i="15"/>
  <c r="H14" i="15"/>
  <c r="I14" i="15"/>
  <c r="B15" i="15"/>
  <c r="C15" i="15"/>
  <c r="D15" i="15"/>
  <c r="E15" i="15"/>
  <c r="F15" i="15"/>
  <c r="G15" i="15"/>
  <c r="H15" i="15"/>
  <c r="I15" i="15"/>
  <c r="B16" i="15"/>
  <c r="C16" i="15"/>
  <c r="D16" i="15"/>
  <c r="E16" i="15"/>
  <c r="F16" i="15"/>
  <c r="G16" i="15"/>
  <c r="H16" i="15"/>
  <c r="I16" i="15"/>
  <c r="B17" i="15"/>
  <c r="C17" i="15"/>
  <c r="D17" i="15"/>
  <c r="E17" i="15"/>
  <c r="F17" i="15"/>
  <c r="G17" i="15"/>
  <c r="H17" i="15"/>
  <c r="I17" i="15"/>
  <c r="B18" i="15"/>
  <c r="C18" i="15"/>
  <c r="D18" i="15"/>
  <c r="E18" i="15"/>
  <c r="F18" i="15"/>
  <c r="G18" i="15"/>
  <c r="H18" i="15"/>
  <c r="I18" i="15"/>
  <c r="B19" i="15"/>
  <c r="C19" i="15"/>
  <c r="D19" i="15"/>
  <c r="E19" i="15"/>
  <c r="F19" i="15"/>
  <c r="G19" i="15"/>
  <c r="H19" i="15"/>
  <c r="I19" i="15"/>
  <c r="B20" i="15"/>
  <c r="C20" i="15"/>
  <c r="D20" i="15"/>
  <c r="E20" i="15"/>
  <c r="F20" i="15"/>
  <c r="G20" i="15"/>
  <c r="H20" i="15"/>
  <c r="I20" i="15"/>
  <c r="B21" i="15"/>
  <c r="C21" i="15"/>
  <c r="D21" i="15"/>
  <c r="E21" i="15"/>
  <c r="F21" i="15"/>
  <c r="G21" i="15"/>
  <c r="H21" i="15"/>
  <c r="I21" i="15"/>
  <c r="I7" i="15"/>
  <c r="H7" i="15"/>
  <c r="G7" i="15"/>
  <c r="F7" i="15"/>
  <c r="E7" i="15"/>
  <c r="D7" i="15"/>
  <c r="C7" i="15"/>
  <c r="B7" i="15"/>
  <c r="A1" i="15"/>
  <c r="C8" i="13"/>
  <c r="D8" i="13"/>
  <c r="E8" i="13"/>
  <c r="F8" i="13"/>
  <c r="G8" i="13"/>
  <c r="H8" i="13"/>
  <c r="I8" i="13"/>
  <c r="C9" i="13"/>
  <c r="D9" i="13"/>
  <c r="E9" i="13"/>
  <c r="F9" i="13"/>
  <c r="G9" i="13"/>
  <c r="H9" i="13"/>
  <c r="I9" i="13"/>
  <c r="C10" i="13"/>
  <c r="D10" i="13"/>
  <c r="E10" i="13"/>
  <c r="F10" i="13"/>
  <c r="G10" i="13"/>
  <c r="H10" i="13"/>
  <c r="I10" i="13"/>
  <c r="C11" i="13"/>
  <c r="D11" i="13"/>
  <c r="E11" i="13"/>
  <c r="F11" i="13"/>
  <c r="G11" i="13"/>
  <c r="H11" i="13"/>
  <c r="I11" i="13"/>
  <c r="C12" i="13"/>
  <c r="D12" i="13"/>
  <c r="E12" i="13"/>
  <c r="F12" i="13"/>
  <c r="G12" i="13"/>
  <c r="H12" i="13"/>
  <c r="I12" i="13"/>
  <c r="C13" i="13"/>
  <c r="D13" i="13"/>
  <c r="E13" i="13"/>
  <c r="F13" i="13"/>
  <c r="G13" i="13"/>
  <c r="H13" i="13"/>
  <c r="I13" i="13"/>
  <c r="C14" i="13"/>
  <c r="D14" i="13"/>
  <c r="E14" i="13"/>
  <c r="F14" i="13"/>
  <c r="G14" i="13"/>
  <c r="H14" i="13"/>
  <c r="I14" i="13"/>
  <c r="C15" i="13"/>
  <c r="D15" i="13"/>
  <c r="E15" i="13"/>
  <c r="F15" i="13"/>
  <c r="G15" i="13"/>
  <c r="H15" i="13"/>
  <c r="I15" i="13"/>
  <c r="C16" i="13"/>
  <c r="D16" i="13"/>
  <c r="E16" i="13"/>
  <c r="F16" i="13"/>
  <c r="G16" i="13"/>
  <c r="H16" i="13"/>
  <c r="I16" i="13"/>
  <c r="C17" i="13"/>
  <c r="D17" i="13"/>
  <c r="E17" i="13"/>
  <c r="F17" i="13"/>
  <c r="G17" i="13"/>
  <c r="H17" i="13"/>
  <c r="I17" i="13"/>
  <c r="C18" i="13"/>
  <c r="D18" i="13"/>
  <c r="E18" i="13"/>
  <c r="F18" i="13"/>
  <c r="G18" i="13"/>
  <c r="H18" i="13"/>
  <c r="I18" i="13"/>
  <c r="C19" i="13"/>
  <c r="D19" i="13"/>
  <c r="E19" i="13"/>
  <c r="F19" i="13"/>
  <c r="G19" i="13"/>
  <c r="H19" i="13"/>
  <c r="I19" i="13"/>
  <c r="C20" i="13"/>
  <c r="D20" i="13"/>
  <c r="E20" i="13"/>
  <c r="F20" i="13"/>
  <c r="G20" i="13"/>
  <c r="H20" i="13"/>
  <c r="I20" i="13"/>
  <c r="C21" i="13"/>
  <c r="D21" i="13"/>
  <c r="E21" i="13"/>
  <c r="F21" i="13"/>
  <c r="G21" i="13"/>
  <c r="H21" i="13"/>
  <c r="I21" i="13"/>
  <c r="I7" i="13"/>
  <c r="H7" i="13"/>
  <c r="G7" i="13"/>
  <c r="F7" i="13"/>
  <c r="E7" i="13"/>
  <c r="D7" i="13"/>
  <c r="C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7" i="13"/>
  <c r="F29" i="13"/>
  <c r="F28" i="13"/>
  <c r="F27" i="13"/>
  <c r="H25" i="13"/>
  <c r="F25" i="13"/>
  <c r="D25" i="13"/>
  <c r="I23" i="13"/>
  <c r="A1" i="13"/>
  <c r="I23" i="9"/>
  <c r="F29" i="9"/>
  <c r="F28" i="9"/>
  <c r="F27" i="9"/>
  <c r="H25" i="9"/>
  <c r="F25" i="9"/>
  <c r="D25" i="9"/>
  <c r="C8" i="9"/>
  <c r="D8" i="9"/>
  <c r="E8" i="9"/>
  <c r="F8" i="9"/>
  <c r="G8" i="9"/>
  <c r="H8" i="9"/>
  <c r="I8" i="9"/>
  <c r="C9" i="9"/>
  <c r="D9" i="9"/>
  <c r="E9" i="9"/>
  <c r="F9" i="9"/>
  <c r="G9" i="9"/>
  <c r="H9" i="9"/>
  <c r="I9" i="9"/>
  <c r="C10" i="9"/>
  <c r="D10" i="9"/>
  <c r="E10" i="9"/>
  <c r="F10" i="9"/>
  <c r="G10" i="9"/>
  <c r="H10" i="9"/>
  <c r="I10" i="9"/>
  <c r="C11" i="9"/>
  <c r="D11" i="9"/>
  <c r="E11" i="9"/>
  <c r="F11" i="9"/>
  <c r="G11" i="9"/>
  <c r="H11" i="9"/>
  <c r="I11" i="9"/>
  <c r="C12" i="9"/>
  <c r="D12" i="9"/>
  <c r="E12" i="9"/>
  <c r="F12" i="9"/>
  <c r="G12" i="9"/>
  <c r="H12" i="9"/>
  <c r="I12" i="9"/>
  <c r="C13" i="9"/>
  <c r="D13" i="9"/>
  <c r="E13" i="9"/>
  <c r="F13" i="9"/>
  <c r="G13" i="9"/>
  <c r="H13" i="9"/>
  <c r="I13" i="9"/>
  <c r="C14" i="9"/>
  <c r="D14" i="9"/>
  <c r="E14" i="9"/>
  <c r="F14" i="9"/>
  <c r="G14" i="9"/>
  <c r="H14" i="9"/>
  <c r="I14" i="9"/>
  <c r="C15" i="9"/>
  <c r="D15" i="9"/>
  <c r="E15" i="9"/>
  <c r="F15" i="9"/>
  <c r="G15" i="9"/>
  <c r="H15" i="9"/>
  <c r="I15" i="9"/>
  <c r="C16" i="9"/>
  <c r="D16" i="9"/>
  <c r="E16" i="9"/>
  <c r="F16" i="9"/>
  <c r="G16" i="9"/>
  <c r="H16" i="9"/>
  <c r="I16" i="9"/>
  <c r="C17" i="9"/>
  <c r="D17" i="9"/>
  <c r="E17" i="9"/>
  <c r="F17" i="9"/>
  <c r="G17" i="9"/>
  <c r="H17" i="9"/>
  <c r="I17" i="9"/>
  <c r="C18" i="9"/>
  <c r="D18" i="9"/>
  <c r="E18" i="9"/>
  <c r="F18" i="9"/>
  <c r="G18" i="9"/>
  <c r="H18" i="9"/>
  <c r="I18" i="9"/>
  <c r="C19" i="9"/>
  <c r="D19" i="9"/>
  <c r="E19" i="9"/>
  <c r="F19" i="9"/>
  <c r="G19" i="9"/>
  <c r="H19" i="9"/>
  <c r="I19" i="9"/>
  <c r="C20" i="9"/>
  <c r="D20" i="9"/>
  <c r="E20" i="9"/>
  <c r="F20" i="9"/>
  <c r="G20" i="9"/>
  <c r="H20" i="9"/>
  <c r="I20" i="9"/>
  <c r="C21" i="9"/>
  <c r="D21" i="9"/>
  <c r="E21" i="9"/>
  <c r="F21" i="9"/>
  <c r="G21" i="9"/>
  <c r="H21" i="9"/>
  <c r="I21" i="9"/>
  <c r="I7" i="9"/>
  <c r="H7" i="9"/>
  <c r="G7" i="9"/>
  <c r="F7" i="9"/>
  <c r="E7" i="9"/>
  <c r="D7" i="9"/>
  <c r="C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7" i="9"/>
  <c r="A1" i="9"/>
</calcChain>
</file>

<file path=xl/sharedStrings.xml><?xml version="1.0" encoding="utf-8"?>
<sst xmlns="http://schemas.openxmlformats.org/spreadsheetml/2006/main" count="355" uniqueCount="58">
  <si>
    <t>平成</t>
    <rPh sb="0" eb="2">
      <t>ヘイセイ</t>
    </rPh>
    <phoneticPr fontId="1"/>
  </si>
  <si>
    <t>年度</t>
    <rPh sb="0" eb="2">
      <t>ネンド</t>
    </rPh>
    <phoneticPr fontId="1"/>
  </si>
  <si>
    <t>氏名</t>
    <rPh sb="0" eb="2">
      <t>シメイ</t>
    </rPh>
    <phoneticPr fontId="1"/>
  </si>
  <si>
    <t>段級</t>
    <rPh sb="0" eb="1">
      <t>ダン</t>
    </rPh>
    <rPh sb="1" eb="2">
      <t>キュウ</t>
    </rPh>
    <phoneticPr fontId="1"/>
  </si>
  <si>
    <t>月</t>
    <rPh sb="0" eb="1">
      <t>ガツ</t>
    </rPh>
    <phoneticPr fontId="1"/>
  </si>
  <si>
    <t>日</t>
    <rPh sb="0" eb="1">
      <t>ビ</t>
    </rPh>
    <phoneticPr fontId="1"/>
  </si>
  <si>
    <t>生年</t>
    <rPh sb="0" eb="2">
      <t>セイネン</t>
    </rPh>
    <phoneticPr fontId="1"/>
  </si>
  <si>
    <t>年</t>
    <rPh sb="0" eb="1">
      <t>ネン</t>
    </rPh>
    <phoneticPr fontId="1"/>
  </si>
  <si>
    <t>階級</t>
    <rPh sb="0" eb="2">
      <t>カイキュウ</t>
    </rPh>
    <phoneticPr fontId="1"/>
  </si>
  <si>
    <t>所属名</t>
    <rPh sb="0" eb="2">
      <t>ショゾク</t>
    </rPh>
    <rPh sb="2" eb="3">
      <t>メイ</t>
    </rPh>
    <phoneticPr fontId="1"/>
  </si>
  <si>
    <t>和歌山県ジュニア柔道体重別選手権大会</t>
    <rPh sb="0" eb="4">
      <t>ワカヤマケン</t>
    </rPh>
    <rPh sb="8" eb="10">
      <t>ジュウドウ</t>
    </rPh>
    <rPh sb="10" eb="13">
      <t>タイジュウベツ</t>
    </rPh>
    <rPh sb="13" eb="16">
      <t>センシュケン</t>
    </rPh>
    <rPh sb="16" eb="18">
      <t>タイカイ</t>
    </rPh>
    <phoneticPr fontId="1"/>
  </si>
  <si>
    <t>（兼　近畿ジュニア柔道体重別選手権大会県予選）</t>
    <rPh sb="1" eb="2">
      <t>ケン</t>
    </rPh>
    <rPh sb="3" eb="5">
      <t>キンキ</t>
    </rPh>
    <rPh sb="9" eb="11">
      <t>ジュウドウ</t>
    </rPh>
    <rPh sb="11" eb="14">
      <t>タイジュウベツ</t>
    </rPh>
    <rPh sb="14" eb="17">
      <t>センシュケン</t>
    </rPh>
    <rPh sb="17" eb="19">
      <t>タイカイ</t>
    </rPh>
    <rPh sb="19" eb="22">
      <t>ケンヨセン</t>
    </rPh>
    <phoneticPr fontId="1"/>
  </si>
  <si>
    <t>和歌山県女子ジュニア柔道体重別選手権大会</t>
    <rPh sb="0" eb="4">
      <t>ワカヤマケン</t>
    </rPh>
    <rPh sb="4" eb="6">
      <t>ジョシ</t>
    </rPh>
    <rPh sb="10" eb="12">
      <t>ジュウドウ</t>
    </rPh>
    <rPh sb="12" eb="15">
      <t>タイジュウベツ</t>
    </rPh>
    <rPh sb="15" eb="18">
      <t>センシュケン</t>
    </rPh>
    <rPh sb="18" eb="20">
      <t>タイカイ</t>
    </rPh>
    <phoneticPr fontId="1"/>
  </si>
  <si>
    <t>（兼　近畿女子ジュニア柔道体重別選手権大会県予選）</t>
    <rPh sb="1" eb="2">
      <t>ケン</t>
    </rPh>
    <rPh sb="3" eb="5">
      <t>キンキ</t>
    </rPh>
    <rPh sb="5" eb="7">
      <t>ジョシ</t>
    </rPh>
    <rPh sb="11" eb="13">
      <t>ジュウドウ</t>
    </rPh>
    <rPh sb="13" eb="16">
      <t>タイジュウベツ</t>
    </rPh>
    <rPh sb="16" eb="19">
      <t>センシュケン</t>
    </rPh>
    <rPh sb="19" eb="21">
      <t>タイカイ</t>
    </rPh>
    <rPh sb="21" eb="24">
      <t>ケンヨセン</t>
    </rPh>
    <phoneticPr fontId="1"/>
  </si>
  <si>
    <t>＊例：○○-△△△-□□□□</t>
    <rPh sb="1" eb="2">
      <t>レイ</t>
    </rPh>
    <phoneticPr fontId="5"/>
  </si>
  <si>
    <t>代表者名</t>
    <rPh sb="0" eb="3">
      <t>ダイヒョウシャ</t>
    </rPh>
    <rPh sb="3" eb="4">
      <t>メイ</t>
    </rPh>
    <phoneticPr fontId="1"/>
  </si>
  <si>
    <t>連絡先</t>
    <rPh sb="0" eb="3">
      <t>レンラクサキ</t>
    </rPh>
    <phoneticPr fontId="1"/>
  </si>
  <si>
    <t>＊西暦</t>
    <rPh sb="1" eb="3">
      <t>セイレキ</t>
    </rPh>
    <phoneticPr fontId="1"/>
  </si>
  <si>
    <t>月</t>
  </si>
  <si>
    <t>月</t>
    <rPh sb="0" eb="1">
      <t>ツキ</t>
    </rPh>
    <phoneticPr fontId="1"/>
  </si>
  <si>
    <t>日</t>
    <rPh sb="0" eb="1">
      <t>ヒ</t>
    </rPh>
    <phoneticPr fontId="1"/>
  </si>
  <si>
    <t>日　付</t>
    <rPh sb="0" eb="1">
      <t>ヒ</t>
    </rPh>
    <rPh sb="2" eb="3">
      <t>ツキ</t>
    </rPh>
    <phoneticPr fontId="1"/>
  </si>
  <si>
    <t>年　度</t>
    <rPh sb="0" eb="1">
      <t>トシ</t>
    </rPh>
    <rPh sb="2" eb="3">
      <t>ド</t>
    </rPh>
    <phoneticPr fontId="1"/>
  </si>
  <si>
    <t>氏   名</t>
    <rPh sb="0" eb="1">
      <t>シ</t>
    </rPh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</si>
  <si>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</si>
  <si>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段位</t>
    <rPh sb="0" eb="1">
      <t>ダン</t>
    </rPh>
    <rPh sb="1" eb="2">
      <t>イ</t>
    </rPh>
    <phoneticPr fontId="1"/>
  </si>
  <si>
    <t>メンバーＩＤ</t>
    <phoneticPr fontId="1"/>
  </si>
  <si>
    <t>日生</t>
    <rPh sb="0" eb="2">
      <t>ニッセイ</t>
    </rPh>
    <phoneticPr fontId="1"/>
  </si>
  <si>
    <t>申込区分</t>
    <rPh sb="0" eb="2">
      <t>モウシコミ</t>
    </rPh>
    <rPh sb="2" eb="4">
      <t>クブン</t>
    </rPh>
    <phoneticPr fontId="1"/>
  </si>
  <si>
    <t>男　　子　　個　　人</t>
    <rPh sb="0" eb="1">
      <t>オトコ</t>
    </rPh>
    <rPh sb="3" eb="4">
      <t>コ</t>
    </rPh>
    <rPh sb="6" eb="7">
      <t>コ</t>
    </rPh>
    <rPh sb="9" eb="10">
      <t>ヒト</t>
    </rPh>
    <phoneticPr fontId="1"/>
  </si>
  <si>
    <t>男子個人　入力シート</t>
    <rPh sb="0" eb="2">
      <t>ダンシ</t>
    </rPh>
    <rPh sb="2" eb="4">
      <t>コジン</t>
    </rPh>
    <rPh sb="5" eb="7">
      <t>ニュウリョク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</si>
  <si>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</si>
  <si>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メンバーＩＤ</t>
    <phoneticPr fontId="1"/>
  </si>
  <si>
    <t>所　　属</t>
    <rPh sb="0" eb="1">
      <t>ショ</t>
    </rPh>
    <rPh sb="3" eb="4">
      <t>ゾク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</si>
  <si>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</si>
  <si>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60kg級</t>
    <rPh sb="4" eb="5">
      <t>キュウ</t>
    </rPh>
    <phoneticPr fontId="1"/>
  </si>
  <si>
    <t>66kg級</t>
    <rPh sb="4" eb="5">
      <t>キュウ</t>
    </rPh>
    <phoneticPr fontId="1"/>
  </si>
  <si>
    <t>73kg級</t>
    <rPh sb="4" eb="5">
      <t>キュウ</t>
    </rPh>
    <phoneticPr fontId="1"/>
  </si>
  <si>
    <t>81kg級</t>
    <rPh sb="4" eb="5">
      <t>キュウ</t>
    </rPh>
    <phoneticPr fontId="1"/>
  </si>
  <si>
    <t>90kg級</t>
    <rPh sb="4" eb="5">
      <t>キュウ</t>
    </rPh>
    <phoneticPr fontId="1"/>
  </si>
  <si>
    <t>100kg級</t>
    <rPh sb="5" eb="6">
      <t>キュウ</t>
    </rPh>
    <phoneticPr fontId="1"/>
  </si>
  <si>
    <t>100kg超級</t>
    <rPh sb="5" eb="6">
      <t>チョウ</t>
    </rPh>
    <rPh sb="6" eb="7">
      <t>キュウ</t>
    </rPh>
    <phoneticPr fontId="1"/>
  </si>
  <si>
    <t>女子個人　入力シート</t>
    <rPh sb="0" eb="2">
      <t>ジョシ</t>
    </rPh>
    <rPh sb="2" eb="4">
      <t>コジン</t>
    </rPh>
    <rPh sb="5" eb="7">
      <t>ニュウリョク</t>
    </rPh>
    <phoneticPr fontId="1"/>
  </si>
  <si>
    <t>女　　子　　個　　人</t>
    <rPh sb="0" eb="1">
      <t>オンナ</t>
    </rPh>
    <rPh sb="3" eb="4">
      <t>コ</t>
    </rPh>
    <rPh sb="6" eb="7">
      <t>コ</t>
    </rPh>
    <rPh sb="9" eb="10">
      <t>ヒト</t>
    </rPh>
    <phoneticPr fontId="1"/>
  </si>
  <si>
    <t>48kg級</t>
    <rPh sb="4" eb="5">
      <t>キュウ</t>
    </rPh>
    <phoneticPr fontId="1"/>
  </si>
  <si>
    <t>52kg級</t>
    <rPh sb="4" eb="5">
      <t>キュウ</t>
    </rPh>
    <phoneticPr fontId="1"/>
  </si>
  <si>
    <t>57kg級</t>
    <rPh sb="4" eb="5">
      <t>キュウ</t>
    </rPh>
    <phoneticPr fontId="1"/>
  </si>
  <si>
    <t>63kg級</t>
    <rPh sb="4" eb="5">
      <t>キュウ</t>
    </rPh>
    <phoneticPr fontId="1"/>
  </si>
  <si>
    <t>70kg級</t>
    <rPh sb="4" eb="5">
      <t>キュウ</t>
    </rPh>
    <phoneticPr fontId="1"/>
  </si>
  <si>
    <t>78kg級</t>
    <rPh sb="4" eb="5">
      <t>キュウ</t>
    </rPh>
    <phoneticPr fontId="1"/>
  </si>
  <si>
    <t>78kg超級</t>
    <rPh sb="4" eb="5">
      <t>チョウ</t>
    </rPh>
    <rPh sb="5" eb="6">
      <t>キュウ</t>
    </rPh>
    <phoneticPr fontId="1"/>
  </si>
  <si>
    <t>　＊申込区分への記入例：60kg級の場合 → １</t>
    <rPh sb="2" eb="4">
      <t>モウシコミ</t>
    </rPh>
    <rPh sb="4" eb="6">
      <t>クブン</t>
    </rPh>
    <rPh sb="8" eb="10">
      <t>キニュウ</t>
    </rPh>
    <rPh sb="10" eb="11">
      <t>レイ</t>
    </rPh>
    <rPh sb="16" eb="17">
      <t>キュウ</t>
    </rPh>
    <rPh sb="18" eb="20">
      <t>バアイ</t>
    </rPh>
    <phoneticPr fontId="1"/>
  </si>
  <si>
    <t>　１：48kg級　　２：52kg級　　３：57kg級　　４：63kg級　　５：70kg級　　６：78kg級　　７：78kg超級　　</t>
    <rPh sb="7" eb="8">
      <t>キュウ</t>
    </rPh>
    <rPh sb="16" eb="17">
      <t>キュウ</t>
    </rPh>
    <rPh sb="25" eb="26">
      <t>キュウ</t>
    </rPh>
    <rPh sb="34" eb="35">
      <t>キュウ</t>
    </rPh>
    <rPh sb="43" eb="44">
      <t>キュウ</t>
    </rPh>
    <rPh sb="52" eb="53">
      <t>キュウ</t>
    </rPh>
    <rPh sb="61" eb="62">
      <t>チョウ</t>
    </rPh>
    <rPh sb="62" eb="63">
      <t>キュウ</t>
    </rPh>
    <phoneticPr fontId="1"/>
  </si>
  <si>
    <t>　１：60kg級　　２：66kg級　　３：73kg級　　４：81kg級　　５：90kg級　　６：100kg級　　７：100kg超級　　</t>
    <rPh sb="7" eb="8">
      <t>キュウ</t>
    </rPh>
    <rPh sb="16" eb="17">
      <t>キュウ</t>
    </rPh>
    <rPh sb="25" eb="26">
      <t>キュウ</t>
    </rPh>
    <rPh sb="34" eb="35">
      <t>キュウ</t>
    </rPh>
    <rPh sb="43" eb="44">
      <t>キュウ</t>
    </rPh>
    <rPh sb="53" eb="54">
      <t>キュウ</t>
    </rPh>
    <rPh sb="63" eb="64">
      <t>チョウ</t>
    </rPh>
    <rPh sb="64" eb="65">
      <t>キュウ</t>
    </rPh>
    <phoneticPr fontId="1"/>
  </si>
  <si>
    <t>令　和</t>
    <rPh sb="0" eb="1">
      <t>レイ</t>
    </rPh>
    <rPh sb="2" eb="3">
      <t>ワ</t>
    </rPh>
    <phoneticPr fontId="1"/>
  </si>
  <si>
    <t>　＊申込区分への記入例：48kg級の場合 → １</t>
    <rPh sb="2" eb="4">
      <t>モウシコミ</t>
    </rPh>
    <rPh sb="4" eb="6">
      <t>クブン</t>
    </rPh>
    <rPh sb="8" eb="10">
      <t>キニュウ</t>
    </rPh>
    <rPh sb="10" eb="11">
      <t>レイ</t>
    </rPh>
    <rPh sb="16" eb="17">
      <t>キュウ</t>
    </rPh>
    <rPh sb="18" eb="20">
      <t>バアイ</t>
    </rPh>
    <phoneticPr fontId="1"/>
  </si>
  <si>
    <t>身長</t>
    <rPh sb="0" eb="2">
      <t>シンチョウ</t>
    </rPh>
    <phoneticPr fontId="1"/>
  </si>
  <si>
    <t>　＊ 身長は申込用紙に反映されません。近畿出場時に必要なデータとなります。</t>
    <rPh sb="3" eb="5">
      <t>シンチョウ</t>
    </rPh>
    <rPh sb="6" eb="8">
      <t>モウシコミ</t>
    </rPh>
    <rPh sb="8" eb="10">
      <t>ヨウシ</t>
    </rPh>
    <rPh sb="11" eb="13">
      <t>ハンエイ</t>
    </rPh>
    <rPh sb="19" eb="21">
      <t>キンキ</t>
    </rPh>
    <rPh sb="21" eb="23">
      <t>シュツジョウ</t>
    </rPh>
    <rPh sb="23" eb="24">
      <t>ジ</t>
    </rPh>
    <rPh sb="25" eb="27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</si>
</sst>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7" formatCode="###&quot;cm&quot;"/>
    <numFmt numFmtId="182" formatCode="&quot;平成&quot;##"/>
    <numFmt numFmtId="183" formatCode="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28"/>
      <name val="ＭＳ ゴシック"/>
      <family val="3"/>
      <charset val="128"/>
    </font>
    <font>
      <sz val="18"/>
      <name val="ＭＳ ゴシック"/>
      <family val="3"/>
      <charset val="128"/>
    </font>
    <font>
      <sz val="3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117">
    <xf numFmtId="0" fontId="0" fillId="0" borderId="0" xfId="0">
      <alignment vertical="center"/>
    </xf>
    <xf numFmtId="0" fontId="14" fillId="0" borderId="1" xfId="1" applyFill="1" applyBorder="1" applyAlignment="1" applyProtection="1">
      <alignment vertical="center" shrinkToFit="1"/>
      <protection locked="0" hidden="1"/>
    </xf>
    <xf numFmtId="0" fontId="14" fillId="2" borderId="0" xfId="1" applyFill="1" applyBorder="1" applyAlignment="1" applyProtection="1">
      <alignment vertical="center" shrinkToFit="1"/>
    </xf>
    <xf numFmtId="0" fontId="14" fillId="2" borderId="2" xfId="1" applyFill="1" applyBorder="1" applyAlignment="1" applyProtection="1">
      <alignment horizontal="center" vertical="center" shrinkToFit="1"/>
    </xf>
    <xf numFmtId="0" fontId="15" fillId="2" borderId="0" xfId="1" applyFont="1" applyFill="1" applyBorder="1" applyAlignment="1" applyProtection="1">
      <alignment vertical="center" shrinkToFit="1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 applyAlignment="1">
      <alignment horizontal="right" vertical="center"/>
    </xf>
    <xf numFmtId="0" fontId="14" fillId="0" borderId="2" xfId="1" applyFill="1" applyBorder="1" applyAlignment="1" applyProtection="1">
      <alignment horizontal="left" vertical="center" indent="1" shrinkToFit="1"/>
      <protection locked="0" hidden="1"/>
    </xf>
    <xf numFmtId="0" fontId="14" fillId="0" borderId="2" xfId="1" applyFill="1" applyBorder="1" applyAlignment="1" applyProtection="1">
      <alignment horizontal="center" vertical="center" shrinkToFit="1"/>
      <protection locked="0" hidden="1"/>
    </xf>
    <xf numFmtId="0" fontId="14" fillId="0" borderId="4" xfId="1" applyFill="1" applyBorder="1" applyAlignment="1" applyProtection="1">
      <alignment horizontal="center" vertical="center" shrinkToFit="1"/>
      <protection locked="0" hidden="1"/>
    </xf>
    <xf numFmtId="0" fontId="14" fillId="0" borderId="5" xfId="1" applyFill="1" applyBorder="1" applyAlignment="1" applyProtection="1">
      <alignment horizontal="left" vertical="center" indent="1" shrinkToFit="1"/>
      <protection locked="0" hidden="1"/>
    </xf>
    <xf numFmtId="0" fontId="14" fillId="0" borderId="5" xfId="1" applyFill="1" applyBorder="1" applyAlignment="1" applyProtection="1">
      <alignment horizontal="center" vertical="center" shrinkToFit="1"/>
      <protection locked="0" hidden="1"/>
    </xf>
    <xf numFmtId="0" fontId="14" fillId="2" borderId="5" xfId="1" applyFill="1" applyBorder="1" applyAlignment="1" applyProtection="1">
      <alignment horizontal="center" vertical="center" shrinkToFit="1"/>
    </xf>
    <xf numFmtId="0" fontId="0" fillId="0" borderId="4" xfId="0" applyBorder="1">
      <alignment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14" fillId="0" borderId="8" xfId="1" applyFill="1" applyBorder="1" applyAlignment="1" applyProtection="1">
      <alignment horizontal="center" vertical="center" shrinkToFit="1"/>
    </xf>
    <xf numFmtId="0" fontId="14" fillId="0" borderId="9" xfId="1" applyFill="1" applyBorder="1" applyAlignment="1" applyProtection="1">
      <alignment horizontal="center" vertical="center" shrinkToFit="1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0" borderId="15" xfId="0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18" xfId="0" applyFill="1" applyBorder="1">
      <alignment vertical="center"/>
    </xf>
    <xf numFmtId="0" fontId="14" fillId="2" borderId="8" xfId="1" applyFill="1" applyBorder="1" applyAlignment="1" applyProtection="1">
      <alignment vertical="center" shrinkToFit="1"/>
    </xf>
    <xf numFmtId="0" fontId="14" fillId="2" borderId="9" xfId="1" applyFill="1" applyBorder="1" applyAlignment="1" applyProtection="1">
      <alignment vertical="center" shrinkToFit="1"/>
    </xf>
    <xf numFmtId="0" fontId="14" fillId="0" borderId="5" xfId="1" applyFill="1" applyBorder="1" applyAlignment="1" applyProtection="1">
      <alignment vertical="center" shrinkToFit="1"/>
      <protection locked="0" hidden="1"/>
    </xf>
    <xf numFmtId="0" fontId="14" fillId="2" borderId="19" xfId="1" applyFill="1" applyBorder="1" applyAlignment="1" applyProtection="1">
      <alignment vertical="center" shrinkToFit="1"/>
    </xf>
    <xf numFmtId="0" fontId="14" fillId="2" borderId="0" xfId="1" applyFill="1" applyBorder="1" applyAlignment="1" applyProtection="1">
      <alignment vertical="center" shrinkToFit="1"/>
      <protection locked="0" hidden="1"/>
    </xf>
    <xf numFmtId="0" fontId="6" fillId="2" borderId="0" xfId="0" applyFont="1" applyFill="1">
      <alignment vertical="center"/>
    </xf>
    <xf numFmtId="0" fontId="8" fillId="0" borderId="0" xfId="0" applyFont="1" applyAlignment="1">
      <alignment horizontal="center" vertical="center" justifyLastLine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 inden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/>
    </xf>
    <xf numFmtId="0" fontId="9" fillId="0" borderId="7" xfId="0" applyFont="1" applyBorder="1" applyAlignment="1">
      <alignment vertical="center"/>
    </xf>
    <xf numFmtId="0" fontId="2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5" xfId="0" applyFont="1" applyBorder="1">
      <alignment vertical="center"/>
    </xf>
    <xf numFmtId="0" fontId="2" fillId="0" borderId="20" xfId="0" applyFont="1" applyBorder="1" applyAlignment="1">
      <alignment horizontal="distributed" vertical="center" justifyLastLine="1"/>
    </xf>
    <xf numFmtId="0" fontId="2" fillId="0" borderId="4" xfId="0" applyFont="1" applyBorder="1">
      <alignment vertical="center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inden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 indent="1"/>
    </xf>
    <xf numFmtId="0" fontId="2" fillId="0" borderId="25" xfId="0" applyFont="1" applyBorder="1" applyAlignment="1">
      <alignment horizontal="distributed" vertical="center" indent="1"/>
    </xf>
    <xf numFmtId="0" fontId="2" fillId="0" borderId="26" xfId="0" applyFont="1" applyBorder="1" applyAlignment="1">
      <alignment horizontal="distributed" vertical="center" indent="1"/>
    </xf>
    <xf numFmtId="0" fontId="16" fillId="3" borderId="0" xfId="0" applyFont="1" applyFill="1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82" fontId="9" fillId="0" borderId="0" xfId="0" applyNumberFormat="1" applyFont="1">
      <alignment vertical="center"/>
    </xf>
    <xf numFmtId="5" fontId="9" fillId="0" borderId="27" xfId="0" applyNumberFormat="1" applyFont="1" applyBorder="1">
      <alignment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83" fontId="2" fillId="0" borderId="28" xfId="0" applyNumberFormat="1" applyFont="1" applyBorder="1" applyAlignment="1">
      <alignment horizontal="center" vertical="center"/>
    </xf>
    <xf numFmtId="183" fontId="2" fillId="0" borderId="2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3" borderId="0" xfId="0" applyFont="1" applyFill="1" applyBorder="1">
      <alignment vertical="center"/>
    </xf>
    <xf numFmtId="0" fontId="14" fillId="0" borderId="1" xfId="1" applyFill="1" applyBorder="1" applyAlignment="1" applyProtection="1">
      <alignment horizontal="center" vertical="center" shrinkToFit="1"/>
      <protection locked="0" hidden="1"/>
    </xf>
    <xf numFmtId="0" fontId="14" fillId="0" borderId="36" xfId="1" applyFill="1" applyBorder="1" applyAlignment="1" applyProtection="1">
      <alignment horizontal="center" vertical="center" shrinkToFit="1"/>
      <protection locked="0" hidden="1"/>
    </xf>
    <xf numFmtId="0" fontId="14" fillId="2" borderId="20" xfId="1" applyFill="1" applyBorder="1" applyAlignment="1" applyProtection="1">
      <alignment horizontal="center" vertical="center" shrinkToFit="1"/>
    </xf>
    <xf numFmtId="0" fontId="14" fillId="2" borderId="4" xfId="1" applyFill="1" applyBorder="1" applyAlignment="1" applyProtection="1">
      <alignment horizontal="center" vertical="center" shrinkToFit="1"/>
    </xf>
    <xf numFmtId="0" fontId="14" fillId="2" borderId="6" xfId="1" applyFill="1" applyBorder="1" applyAlignment="1" applyProtection="1">
      <alignment horizontal="center" vertical="center" shrinkToFit="1"/>
    </xf>
    <xf numFmtId="0" fontId="0" fillId="2" borderId="28" xfId="0" applyFill="1" applyBorder="1" applyAlignment="1">
      <alignment horizontal="center" vertical="center"/>
    </xf>
    <xf numFmtId="177" fontId="0" fillId="0" borderId="37" xfId="0" applyNumberFormat="1" applyFill="1" applyBorder="1" applyAlignment="1">
      <alignment horizontal="right" vertical="center"/>
    </xf>
    <xf numFmtId="177" fontId="0" fillId="0" borderId="29" xfId="0" applyNumberForma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top"/>
    </xf>
    <xf numFmtId="0" fontId="0" fillId="2" borderId="37" xfId="0" applyFill="1" applyBorder="1" applyAlignment="1">
      <alignment horizontal="center" vertical="center"/>
    </xf>
    <xf numFmtId="177" fontId="0" fillId="0" borderId="37" xfId="0" applyNumberFormat="1" applyFill="1" applyBorder="1">
      <alignment vertical="center"/>
    </xf>
    <xf numFmtId="177" fontId="0" fillId="0" borderId="29" xfId="0" applyNumberFormat="1" applyFill="1" applyBorder="1">
      <alignment vertical="center"/>
    </xf>
    <xf numFmtId="0" fontId="15" fillId="2" borderId="36" xfId="1" applyFont="1" applyFill="1" applyBorder="1" applyAlignment="1" applyProtection="1">
      <alignment vertical="center" shrinkToFit="1"/>
    </xf>
    <xf numFmtId="0" fontId="15" fillId="2" borderId="19" xfId="1" applyFont="1" applyFill="1" applyBorder="1" applyAlignment="1" applyProtection="1">
      <alignment vertical="center" shrinkToFit="1"/>
    </xf>
    <xf numFmtId="0" fontId="14" fillId="2" borderId="6" xfId="1" applyFill="1" applyBorder="1" applyAlignment="1" applyProtection="1">
      <alignment horizontal="center" vertical="center" shrinkToFit="1"/>
    </xf>
    <xf numFmtId="0" fontId="14" fillId="2" borderId="7" xfId="1" applyFill="1" applyBorder="1" applyAlignment="1" applyProtection="1">
      <alignment horizontal="center" vertical="center" shrinkToFit="1"/>
    </xf>
    <xf numFmtId="0" fontId="14" fillId="2" borderId="38" xfId="1" applyFill="1" applyBorder="1" applyAlignment="1" applyProtection="1">
      <alignment horizontal="center" vertical="center" shrinkToFit="1"/>
    </xf>
    <xf numFmtId="0" fontId="13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 shrinkToFit="1"/>
    </xf>
    <xf numFmtId="0" fontId="6" fillId="2" borderId="0" xfId="0" applyFont="1" applyFill="1" applyBorder="1" applyAlignment="1">
      <alignment horizontal="left" vertical="top"/>
    </xf>
    <xf numFmtId="0" fontId="14" fillId="2" borderId="2" xfId="1" applyFill="1" applyBorder="1" applyAlignment="1" applyProtection="1">
      <alignment horizontal="left" vertical="center" shrinkToFit="1"/>
    </xf>
    <xf numFmtId="0" fontId="14" fillId="2" borderId="1" xfId="1" applyFill="1" applyBorder="1" applyAlignment="1" applyProtection="1">
      <alignment horizontal="left" vertical="center" shrinkToFit="1"/>
    </xf>
    <xf numFmtId="0" fontId="14" fillId="2" borderId="39" xfId="1" applyFill="1" applyBorder="1" applyAlignment="1" applyProtection="1">
      <alignment horizontal="center" vertical="center" shrinkToFit="1"/>
    </xf>
    <xf numFmtId="0" fontId="14" fillId="2" borderId="40" xfId="1" applyFill="1" applyBorder="1" applyAlignment="1" applyProtection="1">
      <alignment horizontal="center" vertical="center" shrinkToFit="1"/>
    </xf>
    <xf numFmtId="0" fontId="17" fillId="4" borderId="41" xfId="1" applyFont="1" applyFill="1" applyBorder="1" applyAlignment="1" applyProtection="1">
      <alignment horizontal="center" vertical="center" shrinkToFit="1"/>
    </xf>
    <xf numFmtId="0" fontId="17" fillId="4" borderId="17" xfId="1" applyFont="1" applyFill="1" applyBorder="1" applyAlignment="1" applyProtection="1">
      <alignment horizontal="center" vertical="center" shrinkToFit="1"/>
    </xf>
    <xf numFmtId="0" fontId="17" fillId="4" borderId="42" xfId="1" applyFont="1" applyFill="1" applyBorder="1" applyAlignment="1" applyProtection="1">
      <alignment horizontal="center" vertical="center" shrinkToFit="1"/>
    </xf>
    <xf numFmtId="0" fontId="1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justifyLastLine="1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5" borderId="41" xfId="1" applyFont="1" applyFill="1" applyBorder="1" applyAlignment="1" applyProtection="1">
      <alignment horizontal="center" vertical="center" shrinkToFit="1"/>
    </xf>
    <xf numFmtId="0" fontId="17" fillId="5" borderId="17" xfId="1" applyFont="1" applyFill="1" applyBorder="1" applyAlignment="1" applyProtection="1">
      <alignment horizontal="center" vertical="center" shrinkToFit="1"/>
    </xf>
    <xf numFmtId="0" fontId="17" fillId="5" borderId="42" xfId="1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</cellXfs>
  <cellStyles count="2">
    <cellStyle name="標準" xfId="0" builtinId="0"/>
    <cellStyle name="標準 2" xfId="1" xr:uid="{D5BDEA0E-6838-4395-ABE4-903BF9B2F58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1562100</xdr:colOff>
      <xdr:row>27</xdr:row>
      <xdr:rowOff>91440</xdr:rowOff>
    </xdr:from>
    <xdr:to>
      <xdr:col>8</xdr:col>
      <xdr:colOff>1864798</xdr:colOff>
      <xdr:row>27</xdr:row>
      <xdr:rowOff>375557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3647C81-2430-AF64-7926-530A1B9AA794}"/>
            </a:ext>
          </a:extLst>
        </xdr:cNvPr>
        <xdr:cNvSpPr/>
      </xdr:nvSpPr>
      <xdr:spPr>
        <a:xfrm>
          <a:off x="6736080" y="8061960"/>
          <a:ext cx="274320" cy="2743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1562100</xdr:colOff>
      <xdr:row>27</xdr:row>
      <xdr:rowOff>91440</xdr:rowOff>
    </xdr:from>
    <xdr:to>
      <xdr:col>8</xdr:col>
      <xdr:colOff>1864798</xdr:colOff>
      <xdr:row>27</xdr:row>
      <xdr:rowOff>375557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D2DD4DA-B85E-20DB-B74F-29EC17944772}"/>
            </a:ext>
          </a:extLst>
        </xdr:cNvPr>
        <xdr:cNvSpPr/>
      </xdr:nvSpPr>
      <xdr:spPr>
        <a:xfrm>
          <a:off x="6492240" y="9753600"/>
          <a:ext cx="274320" cy="2743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1562100</xdr:colOff>
      <xdr:row>27</xdr:row>
      <xdr:rowOff>91440</xdr:rowOff>
    </xdr:from>
    <xdr:to>
      <xdr:col>8</xdr:col>
      <xdr:colOff>1864798</xdr:colOff>
      <xdr:row>27</xdr:row>
      <xdr:rowOff>375557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B6411A8-4410-79C3-C9E6-22479883A333}"/>
            </a:ext>
          </a:extLst>
        </xdr:cNvPr>
        <xdr:cNvSpPr/>
      </xdr:nvSpPr>
      <xdr:spPr>
        <a:xfrm>
          <a:off x="6492240" y="9753600"/>
          <a:ext cx="274320" cy="2743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C692-ABCB-46E9-A803-88FECAD86AF9}">
  <sheetPr>
    <tabColor rgb="FF0070C0"/>
  </sheetPr>
  <dimension ref="A1:P62"/>
  <sheetViews>
    <sheetView tabSelected="1" topLeftCell="A2" workbookViewId="0">
      <selection activeCell="E7" sqref="E7:H7"/>
    </sheetView>
  </sheetViews>
  <sheetFormatPr defaultRowHeight="13.5" x14ac:dyDescent="0.15"/>
  <cols>
    <col min="1" max="1" width="2.75" customWidth="1"/>
    <col min="2" max="2" width="8.625" customWidth="1"/>
    <col min="3" max="3" width="9.5" bestFit="1" customWidth="1"/>
    <col min="4" max="4" width="19.875" customWidth="1"/>
    <col min="5" max="5" width="17.5" customWidth="1"/>
    <col min="6" max="12" width="6.5" customWidth="1"/>
    <col min="14" max="14" width="25.375" customWidth="1"/>
  </cols>
  <sheetData>
    <row r="1" spans="1:16" ht="54" customHeight="1" x14ac:dyDescent="0.15">
      <c r="A1" s="5"/>
      <c r="B1" s="96" t="s">
        <v>30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5"/>
    </row>
    <row r="2" spans="1:16" ht="22.9" customHeight="1" thickBo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24" customHeight="1" x14ac:dyDescent="0.15">
      <c r="A3" s="5"/>
      <c r="B3" s="5"/>
      <c r="C3" s="25" t="s">
        <v>22</v>
      </c>
      <c r="D3" s="26">
        <v>2026</v>
      </c>
      <c r="E3" s="27" t="s">
        <v>17</v>
      </c>
      <c r="F3" s="28"/>
      <c r="G3" s="28"/>
      <c r="H3" s="28"/>
      <c r="I3" s="28"/>
      <c r="J3" s="28"/>
      <c r="K3" s="28"/>
      <c r="L3" s="28"/>
      <c r="M3" s="20"/>
      <c r="N3" s="21"/>
      <c r="O3" s="5"/>
      <c r="P3" s="5"/>
    </row>
    <row r="4" spans="1:16" ht="24" customHeight="1" x14ac:dyDescent="0.15">
      <c r="A4" s="5"/>
      <c r="B4" s="5"/>
      <c r="C4" s="29" t="s">
        <v>21</v>
      </c>
      <c r="D4" s="7" t="s">
        <v>54</v>
      </c>
      <c r="E4" s="14">
        <v>8</v>
      </c>
      <c r="F4" s="15" t="s">
        <v>7</v>
      </c>
      <c r="G4" s="14"/>
      <c r="H4" s="15" t="s">
        <v>19</v>
      </c>
      <c r="I4" s="14"/>
      <c r="J4" s="16" t="s">
        <v>20</v>
      </c>
      <c r="K4" s="17"/>
      <c r="L4" s="17"/>
      <c r="M4" s="6"/>
      <c r="N4" s="30"/>
      <c r="O4" s="5"/>
      <c r="P4" s="5"/>
    </row>
    <row r="5" spans="1:16" ht="24" customHeight="1" x14ac:dyDescent="0.15">
      <c r="A5" s="5"/>
      <c r="B5" s="5"/>
      <c r="C5" s="31" t="s">
        <v>9</v>
      </c>
      <c r="D5" s="1"/>
      <c r="E5" s="99"/>
      <c r="F5" s="99"/>
      <c r="G5" s="99"/>
      <c r="H5" s="99"/>
      <c r="I5" s="99"/>
      <c r="J5" s="99"/>
      <c r="K5" s="99"/>
      <c r="L5" s="100"/>
      <c r="M5" s="6"/>
      <c r="N5" s="30"/>
      <c r="O5" s="5"/>
      <c r="P5" s="5"/>
    </row>
    <row r="6" spans="1:16" ht="24" customHeight="1" x14ac:dyDescent="0.15">
      <c r="A6" s="5"/>
      <c r="B6" s="5"/>
      <c r="C6" s="31" t="s">
        <v>15</v>
      </c>
      <c r="D6" s="1"/>
      <c r="E6" s="101"/>
      <c r="F6" s="101"/>
      <c r="G6" s="101"/>
      <c r="H6" s="101"/>
      <c r="I6" s="101"/>
      <c r="J6" s="101"/>
      <c r="K6" s="101"/>
      <c r="L6" s="102"/>
      <c r="M6" s="6"/>
      <c r="N6" s="30"/>
      <c r="O6" s="5"/>
      <c r="P6" s="5"/>
    </row>
    <row r="7" spans="1:16" ht="24" customHeight="1" thickBot="1" x14ac:dyDescent="0.2">
      <c r="A7" s="5"/>
      <c r="B7" s="5"/>
      <c r="C7" s="32" t="s">
        <v>16</v>
      </c>
      <c r="D7" s="33"/>
      <c r="E7" s="91" t="s">
        <v>14</v>
      </c>
      <c r="F7" s="92"/>
      <c r="G7" s="92"/>
      <c r="H7" s="92"/>
      <c r="I7" s="34"/>
      <c r="J7" s="34"/>
      <c r="K7" s="34"/>
      <c r="L7" s="34"/>
      <c r="M7" s="23"/>
      <c r="N7" s="24"/>
      <c r="O7" s="5"/>
      <c r="P7" s="5"/>
    </row>
    <row r="8" spans="1:16" ht="24" customHeight="1" x14ac:dyDescent="0.15">
      <c r="A8" s="5"/>
      <c r="B8" s="5"/>
      <c r="C8" s="2"/>
      <c r="D8" s="35"/>
      <c r="E8" s="4"/>
      <c r="F8" s="4"/>
      <c r="G8" s="4"/>
      <c r="H8" s="4"/>
      <c r="I8" s="2"/>
      <c r="J8" s="2"/>
      <c r="K8" s="2"/>
      <c r="L8" s="2"/>
      <c r="M8" s="22"/>
      <c r="N8" s="22"/>
      <c r="O8" s="5"/>
      <c r="P8" s="5"/>
    </row>
    <row r="9" spans="1:16" ht="24" customHeight="1" x14ac:dyDescent="0.15">
      <c r="A9" s="5"/>
      <c r="B9" s="5"/>
      <c r="C9" s="36" t="s">
        <v>28</v>
      </c>
      <c r="D9" s="97" t="s">
        <v>53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5"/>
      <c r="P9" s="5"/>
    </row>
    <row r="10" spans="1:16" ht="20.45" customHeight="1" x14ac:dyDescent="0.15">
      <c r="A10" s="5"/>
      <c r="B10" s="5"/>
      <c r="C10" s="98" t="s">
        <v>51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5"/>
      <c r="P10" s="5"/>
    </row>
    <row r="11" spans="1:16" ht="20.45" customHeight="1" thickBot="1" x14ac:dyDescent="0.2">
      <c r="A11" s="5"/>
      <c r="B11" s="5"/>
      <c r="C11" s="87" t="s">
        <v>57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5"/>
      <c r="P11" s="5"/>
    </row>
    <row r="12" spans="1:16" ht="24" customHeight="1" x14ac:dyDescent="0.15">
      <c r="A12" s="5"/>
      <c r="B12" s="5"/>
      <c r="C12" s="103" t="s">
        <v>29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5"/>
      <c r="P12" s="5"/>
    </row>
    <row r="13" spans="1:16" ht="24" customHeight="1" x14ac:dyDescent="0.15">
      <c r="A13" s="5"/>
      <c r="B13" s="5"/>
      <c r="C13" s="81" t="s">
        <v>28</v>
      </c>
      <c r="D13" s="82" t="s">
        <v>23</v>
      </c>
      <c r="E13" s="83" t="s">
        <v>9</v>
      </c>
      <c r="F13" s="93" t="s">
        <v>24</v>
      </c>
      <c r="G13" s="94"/>
      <c r="H13" s="94"/>
      <c r="I13" s="94"/>
      <c r="J13" s="94"/>
      <c r="K13" s="94"/>
      <c r="L13" s="95"/>
      <c r="M13" s="82" t="s">
        <v>25</v>
      </c>
      <c r="N13" s="83" t="s">
        <v>26</v>
      </c>
      <c r="O13" s="84" t="s">
        <v>56</v>
      </c>
      <c r="P13" s="5"/>
    </row>
    <row r="14" spans="1:16" ht="24" customHeight="1" x14ac:dyDescent="0.15">
      <c r="A14" s="5"/>
      <c r="B14" s="5">
        <v>1</v>
      </c>
      <c r="C14" s="18"/>
      <c r="D14" s="8"/>
      <c r="E14" s="8"/>
      <c r="F14" s="3" t="s">
        <v>0</v>
      </c>
      <c r="G14" s="9"/>
      <c r="H14" s="3" t="s">
        <v>7</v>
      </c>
      <c r="I14" s="9"/>
      <c r="J14" s="3" t="s">
        <v>19</v>
      </c>
      <c r="K14" s="9"/>
      <c r="L14" s="3" t="s">
        <v>27</v>
      </c>
      <c r="M14" s="9"/>
      <c r="N14" s="79"/>
      <c r="O14" s="85"/>
      <c r="P14" s="5"/>
    </row>
    <row r="15" spans="1:16" ht="24" customHeight="1" x14ac:dyDescent="0.15">
      <c r="A15" s="5"/>
      <c r="B15" s="5">
        <v>2</v>
      </c>
      <c r="C15" s="18"/>
      <c r="D15" s="8"/>
      <c r="E15" s="8"/>
      <c r="F15" s="3" t="s">
        <v>0</v>
      </c>
      <c r="G15" s="9"/>
      <c r="H15" s="3" t="s">
        <v>7</v>
      </c>
      <c r="I15" s="9"/>
      <c r="J15" s="3" t="s">
        <v>19</v>
      </c>
      <c r="K15" s="9"/>
      <c r="L15" s="3" t="s">
        <v>27</v>
      </c>
      <c r="M15" s="9"/>
      <c r="N15" s="79"/>
      <c r="O15" s="85"/>
      <c r="P15" s="5"/>
    </row>
    <row r="16" spans="1:16" ht="24" customHeight="1" x14ac:dyDescent="0.15">
      <c r="A16" s="5"/>
      <c r="B16" s="5">
        <v>3</v>
      </c>
      <c r="C16" s="18"/>
      <c r="D16" s="8"/>
      <c r="E16" s="8"/>
      <c r="F16" s="3" t="s">
        <v>0</v>
      </c>
      <c r="G16" s="9"/>
      <c r="H16" s="3" t="s">
        <v>7</v>
      </c>
      <c r="I16" s="9"/>
      <c r="J16" s="3" t="s">
        <v>19</v>
      </c>
      <c r="K16" s="9"/>
      <c r="L16" s="3" t="s">
        <v>27</v>
      </c>
      <c r="M16" s="9"/>
      <c r="N16" s="79"/>
      <c r="O16" s="85"/>
      <c r="P16" s="5"/>
    </row>
    <row r="17" spans="1:16" ht="24" customHeight="1" x14ac:dyDescent="0.15">
      <c r="A17" s="5"/>
      <c r="B17" s="5">
        <v>4</v>
      </c>
      <c r="C17" s="18"/>
      <c r="D17" s="8"/>
      <c r="E17" s="8"/>
      <c r="F17" s="3" t="s">
        <v>0</v>
      </c>
      <c r="G17" s="9"/>
      <c r="H17" s="3" t="s">
        <v>7</v>
      </c>
      <c r="I17" s="9"/>
      <c r="J17" s="3" t="s">
        <v>19</v>
      </c>
      <c r="K17" s="9"/>
      <c r="L17" s="3" t="s">
        <v>27</v>
      </c>
      <c r="M17" s="9"/>
      <c r="N17" s="79"/>
      <c r="O17" s="85"/>
      <c r="P17" s="5"/>
    </row>
    <row r="18" spans="1:16" ht="24" customHeight="1" x14ac:dyDescent="0.15">
      <c r="A18" s="5"/>
      <c r="B18" s="5">
        <v>5</v>
      </c>
      <c r="C18" s="18"/>
      <c r="D18" s="8"/>
      <c r="E18" s="8"/>
      <c r="F18" s="3" t="s">
        <v>0</v>
      </c>
      <c r="G18" s="9"/>
      <c r="H18" s="3" t="s">
        <v>7</v>
      </c>
      <c r="I18" s="9"/>
      <c r="J18" s="3" t="s">
        <v>19</v>
      </c>
      <c r="K18" s="9"/>
      <c r="L18" s="3" t="s">
        <v>27</v>
      </c>
      <c r="M18" s="9"/>
      <c r="N18" s="79"/>
      <c r="O18" s="85"/>
      <c r="P18" s="5"/>
    </row>
    <row r="19" spans="1:16" ht="24" customHeight="1" x14ac:dyDescent="0.15">
      <c r="A19" s="5"/>
      <c r="B19" s="5">
        <v>6</v>
      </c>
      <c r="C19" s="18"/>
      <c r="D19" s="8"/>
      <c r="E19" s="8"/>
      <c r="F19" s="3" t="s">
        <v>0</v>
      </c>
      <c r="G19" s="9"/>
      <c r="H19" s="3" t="s">
        <v>7</v>
      </c>
      <c r="I19" s="9"/>
      <c r="J19" s="3" t="s">
        <v>19</v>
      </c>
      <c r="K19" s="9"/>
      <c r="L19" s="3" t="s">
        <v>27</v>
      </c>
      <c r="M19" s="9"/>
      <c r="N19" s="79"/>
      <c r="O19" s="85"/>
      <c r="P19" s="5"/>
    </row>
    <row r="20" spans="1:16" ht="24" customHeight="1" x14ac:dyDescent="0.15">
      <c r="A20" s="5"/>
      <c r="B20" s="5">
        <v>7</v>
      </c>
      <c r="C20" s="18"/>
      <c r="D20" s="8"/>
      <c r="E20" s="8"/>
      <c r="F20" s="3" t="s">
        <v>0</v>
      </c>
      <c r="G20" s="9"/>
      <c r="H20" s="3" t="s">
        <v>7</v>
      </c>
      <c r="I20" s="9"/>
      <c r="J20" s="3" t="s">
        <v>19</v>
      </c>
      <c r="K20" s="9"/>
      <c r="L20" s="3" t="s">
        <v>27</v>
      </c>
      <c r="M20" s="9"/>
      <c r="N20" s="79"/>
      <c r="O20" s="85"/>
      <c r="P20" s="5"/>
    </row>
    <row r="21" spans="1:16" ht="24" customHeight="1" x14ac:dyDescent="0.15">
      <c r="A21" s="5"/>
      <c r="B21" s="5">
        <v>8</v>
      </c>
      <c r="C21" s="18"/>
      <c r="D21" s="8"/>
      <c r="E21" s="8"/>
      <c r="F21" s="3" t="s">
        <v>0</v>
      </c>
      <c r="G21" s="9"/>
      <c r="H21" s="3" t="s">
        <v>7</v>
      </c>
      <c r="I21" s="9"/>
      <c r="J21" s="3" t="s">
        <v>18</v>
      </c>
      <c r="K21" s="9"/>
      <c r="L21" s="3" t="s">
        <v>27</v>
      </c>
      <c r="M21" s="9"/>
      <c r="N21" s="79"/>
      <c r="O21" s="85"/>
      <c r="P21" s="5"/>
    </row>
    <row r="22" spans="1:16" ht="24" customHeight="1" x14ac:dyDescent="0.15">
      <c r="A22" s="5"/>
      <c r="B22" s="5">
        <v>9</v>
      </c>
      <c r="C22" s="18"/>
      <c r="D22" s="8"/>
      <c r="E22" s="8"/>
      <c r="F22" s="3" t="s">
        <v>0</v>
      </c>
      <c r="G22" s="10"/>
      <c r="H22" s="3" t="s">
        <v>7</v>
      </c>
      <c r="I22" s="9"/>
      <c r="J22" s="3" t="s">
        <v>18</v>
      </c>
      <c r="K22" s="9"/>
      <c r="L22" s="3" t="s">
        <v>27</v>
      </c>
      <c r="M22" s="9"/>
      <c r="N22" s="79"/>
      <c r="O22" s="85"/>
      <c r="P22" s="5"/>
    </row>
    <row r="23" spans="1:16" ht="24" customHeight="1" x14ac:dyDescent="0.15">
      <c r="A23" s="5"/>
      <c r="B23" s="5">
        <v>10</v>
      </c>
      <c r="C23" s="18"/>
      <c r="D23" s="8"/>
      <c r="E23" s="8"/>
      <c r="F23" s="3" t="s">
        <v>0</v>
      </c>
      <c r="G23" s="9"/>
      <c r="H23" s="3" t="s">
        <v>7</v>
      </c>
      <c r="I23" s="9"/>
      <c r="J23" s="3" t="s">
        <v>18</v>
      </c>
      <c r="K23" s="9"/>
      <c r="L23" s="3" t="s">
        <v>27</v>
      </c>
      <c r="M23" s="9"/>
      <c r="N23" s="79"/>
      <c r="O23" s="85"/>
      <c r="P23" s="5"/>
    </row>
    <row r="24" spans="1:16" ht="24" customHeight="1" x14ac:dyDescent="0.15">
      <c r="A24" s="5"/>
      <c r="B24" s="5">
        <v>11</v>
      </c>
      <c r="C24" s="18"/>
      <c r="D24" s="8"/>
      <c r="E24" s="8"/>
      <c r="F24" s="3" t="s">
        <v>0</v>
      </c>
      <c r="G24" s="9"/>
      <c r="H24" s="3" t="s">
        <v>7</v>
      </c>
      <c r="I24" s="9"/>
      <c r="J24" s="3" t="s">
        <v>18</v>
      </c>
      <c r="K24" s="9"/>
      <c r="L24" s="3" t="s">
        <v>27</v>
      </c>
      <c r="M24" s="9"/>
      <c r="N24" s="79"/>
      <c r="O24" s="85"/>
      <c r="P24" s="5"/>
    </row>
    <row r="25" spans="1:16" ht="24" customHeight="1" x14ac:dyDescent="0.15">
      <c r="A25" s="5"/>
      <c r="B25" s="5">
        <v>12</v>
      </c>
      <c r="C25" s="18"/>
      <c r="D25" s="8"/>
      <c r="E25" s="8"/>
      <c r="F25" s="3" t="s">
        <v>0</v>
      </c>
      <c r="G25" s="10"/>
      <c r="H25" s="3" t="s">
        <v>7</v>
      </c>
      <c r="I25" s="9"/>
      <c r="J25" s="3" t="s">
        <v>18</v>
      </c>
      <c r="K25" s="9"/>
      <c r="L25" s="3" t="s">
        <v>27</v>
      </c>
      <c r="M25" s="9"/>
      <c r="N25" s="79"/>
      <c r="O25" s="85"/>
      <c r="P25" s="5"/>
    </row>
    <row r="26" spans="1:16" ht="24" customHeight="1" x14ac:dyDescent="0.15">
      <c r="A26" s="5"/>
      <c r="B26" s="5">
        <v>13</v>
      </c>
      <c r="C26" s="18"/>
      <c r="D26" s="8"/>
      <c r="E26" s="8"/>
      <c r="F26" s="3" t="s">
        <v>0</v>
      </c>
      <c r="G26" s="9"/>
      <c r="H26" s="3" t="s">
        <v>7</v>
      </c>
      <c r="I26" s="9"/>
      <c r="J26" s="3" t="s">
        <v>18</v>
      </c>
      <c r="K26" s="9"/>
      <c r="L26" s="3" t="s">
        <v>27</v>
      </c>
      <c r="M26" s="9"/>
      <c r="N26" s="79"/>
      <c r="O26" s="85"/>
      <c r="P26" s="5"/>
    </row>
    <row r="27" spans="1:16" ht="24" customHeight="1" x14ac:dyDescent="0.15">
      <c r="A27" s="5"/>
      <c r="B27" s="5">
        <v>14</v>
      </c>
      <c r="C27" s="18"/>
      <c r="D27" s="8"/>
      <c r="E27" s="8"/>
      <c r="F27" s="3" t="s">
        <v>0</v>
      </c>
      <c r="G27" s="9"/>
      <c r="H27" s="3" t="s">
        <v>7</v>
      </c>
      <c r="I27" s="9"/>
      <c r="J27" s="3" t="s">
        <v>18</v>
      </c>
      <c r="K27" s="9"/>
      <c r="L27" s="3" t="s">
        <v>27</v>
      </c>
      <c r="M27" s="9"/>
      <c r="N27" s="79"/>
      <c r="O27" s="85"/>
      <c r="P27" s="5"/>
    </row>
    <row r="28" spans="1:16" ht="24" customHeight="1" x14ac:dyDescent="0.15">
      <c r="A28" s="5"/>
      <c r="B28" s="5">
        <v>15</v>
      </c>
      <c r="C28" s="18"/>
      <c r="D28" s="8"/>
      <c r="E28" s="8"/>
      <c r="F28" s="3" t="s">
        <v>0</v>
      </c>
      <c r="G28" s="10"/>
      <c r="H28" s="3" t="s">
        <v>7</v>
      </c>
      <c r="I28" s="9"/>
      <c r="J28" s="3" t="s">
        <v>18</v>
      </c>
      <c r="K28" s="9"/>
      <c r="L28" s="3" t="s">
        <v>27</v>
      </c>
      <c r="M28" s="9"/>
      <c r="N28" s="79"/>
      <c r="O28" s="85"/>
      <c r="P28" s="5"/>
    </row>
    <row r="29" spans="1:16" ht="24" customHeight="1" x14ac:dyDescent="0.15">
      <c r="A29" s="5"/>
      <c r="B29" s="5">
        <v>16</v>
      </c>
      <c r="C29" s="18"/>
      <c r="D29" s="8"/>
      <c r="E29" s="8"/>
      <c r="F29" s="3" t="s">
        <v>0</v>
      </c>
      <c r="G29" s="9"/>
      <c r="H29" s="3" t="s">
        <v>7</v>
      </c>
      <c r="I29" s="9"/>
      <c r="J29" s="3" t="s">
        <v>19</v>
      </c>
      <c r="K29" s="9"/>
      <c r="L29" s="3" t="s">
        <v>27</v>
      </c>
      <c r="M29" s="9"/>
      <c r="N29" s="79"/>
      <c r="O29" s="85"/>
      <c r="P29" s="5"/>
    </row>
    <row r="30" spans="1:16" ht="24" customHeight="1" x14ac:dyDescent="0.15">
      <c r="A30" s="5"/>
      <c r="B30" s="5">
        <v>17</v>
      </c>
      <c r="C30" s="18"/>
      <c r="D30" s="8"/>
      <c r="E30" s="8"/>
      <c r="F30" s="3" t="s">
        <v>0</v>
      </c>
      <c r="G30" s="9"/>
      <c r="H30" s="3" t="s">
        <v>7</v>
      </c>
      <c r="I30" s="9"/>
      <c r="J30" s="3" t="s">
        <v>19</v>
      </c>
      <c r="K30" s="9"/>
      <c r="L30" s="3" t="s">
        <v>27</v>
      </c>
      <c r="M30" s="9"/>
      <c r="N30" s="79"/>
      <c r="O30" s="85"/>
      <c r="P30" s="5"/>
    </row>
    <row r="31" spans="1:16" ht="24" customHeight="1" x14ac:dyDescent="0.15">
      <c r="A31" s="5"/>
      <c r="B31" s="5">
        <v>18</v>
      </c>
      <c r="C31" s="18"/>
      <c r="D31" s="8"/>
      <c r="E31" s="8"/>
      <c r="F31" s="3" t="s">
        <v>0</v>
      </c>
      <c r="G31" s="9"/>
      <c r="H31" s="3" t="s">
        <v>7</v>
      </c>
      <c r="I31" s="9"/>
      <c r="J31" s="3" t="s">
        <v>19</v>
      </c>
      <c r="K31" s="9"/>
      <c r="L31" s="3" t="s">
        <v>27</v>
      </c>
      <c r="M31" s="9"/>
      <c r="N31" s="79"/>
      <c r="O31" s="85"/>
      <c r="P31" s="5"/>
    </row>
    <row r="32" spans="1:16" ht="24" customHeight="1" x14ac:dyDescent="0.15">
      <c r="A32" s="5"/>
      <c r="B32" s="5">
        <v>19</v>
      </c>
      <c r="C32" s="18"/>
      <c r="D32" s="8"/>
      <c r="E32" s="8"/>
      <c r="F32" s="3" t="s">
        <v>0</v>
      </c>
      <c r="G32" s="9"/>
      <c r="H32" s="3" t="s">
        <v>7</v>
      </c>
      <c r="I32" s="9"/>
      <c r="J32" s="3" t="s">
        <v>19</v>
      </c>
      <c r="K32" s="9"/>
      <c r="L32" s="3" t="s">
        <v>27</v>
      </c>
      <c r="M32" s="9"/>
      <c r="N32" s="79"/>
      <c r="O32" s="85"/>
      <c r="P32" s="5"/>
    </row>
    <row r="33" spans="1:16" ht="24" customHeight="1" x14ac:dyDescent="0.15">
      <c r="A33" s="5"/>
      <c r="B33" s="5">
        <v>20</v>
      </c>
      <c r="C33" s="18"/>
      <c r="D33" s="8"/>
      <c r="E33" s="8"/>
      <c r="F33" s="3" t="s">
        <v>0</v>
      </c>
      <c r="G33" s="9"/>
      <c r="H33" s="3" t="s">
        <v>7</v>
      </c>
      <c r="I33" s="9"/>
      <c r="J33" s="3" t="s">
        <v>19</v>
      </c>
      <c r="K33" s="9"/>
      <c r="L33" s="3" t="s">
        <v>27</v>
      </c>
      <c r="M33" s="9"/>
      <c r="N33" s="79"/>
      <c r="O33" s="85"/>
      <c r="P33" s="5"/>
    </row>
    <row r="34" spans="1:16" ht="24" customHeight="1" x14ac:dyDescent="0.15">
      <c r="A34" s="5"/>
      <c r="B34" s="5">
        <v>21</v>
      </c>
      <c r="C34" s="18"/>
      <c r="D34" s="8"/>
      <c r="E34" s="8"/>
      <c r="F34" s="3" t="s">
        <v>0</v>
      </c>
      <c r="G34" s="9"/>
      <c r="H34" s="3" t="s">
        <v>7</v>
      </c>
      <c r="I34" s="9"/>
      <c r="J34" s="3" t="s">
        <v>19</v>
      </c>
      <c r="K34" s="9"/>
      <c r="L34" s="3" t="s">
        <v>27</v>
      </c>
      <c r="M34" s="9"/>
      <c r="N34" s="79"/>
      <c r="O34" s="85"/>
      <c r="P34" s="5"/>
    </row>
    <row r="35" spans="1:16" ht="24" customHeight="1" x14ac:dyDescent="0.15">
      <c r="A35" s="5"/>
      <c r="B35" s="5">
        <v>22</v>
      </c>
      <c r="C35" s="18"/>
      <c r="D35" s="8"/>
      <c r="E35" s="8"/>
      <c r="F35" s="3" t="s">
        <v>0</v>
      </c>
      <c r="G35" s="9"/>
      <c r="H35" s="3" t="s">
        <v>7</v>
      </c>
      <c r="I35" s="9"/>
      <c r="J35" s="3" t="s">
        <v>19</v>
      </c>
      <c r="K35" s="9"/>
      <c r="L35" s="3" t="s">
        <v>27</v>
      </c>
      <c r="M35" s="9"/>
      <c r="N35" s="79"/>
      <c r="O35" s="85"/>
      <c r="P35" s="5"/>
    </row>
    <row r="36" spans="1:16" ht="24" customHeight="1" x14ac:dyDescent="0.15">
      <c r="A36" s="5"/>
      <c r="B36" s="5">
        <v>23</v>
      </c>
      <c r="C36" s="18"/>
      <c r="D36" s="8"/>
      <c r="E36" s="8"/>
      <c r="F36" s="3" t="s">
        <v>0</v>
      </c>
      <c r="G36" s="10"/>
      <c r="H36" s="3" t="s">
        <v>7</v>
      </c>
      <c r="I36" s="9"/>
      <c r="J36" s="3" t="s">
        <v>18</v>
      </c>
      <c r="K36" s="9"/>
      <c r="L36" s="3" t="s">
        <v>27</v>
      </c>
      <c r="M36" s="9"/>
      <c r="N36" s="79"/>
      <c r="O36" s="85"/>
      <c r="P36" s="5"/>
    </row>
    <row r="37" spans="1:16" ht="24" customHeight="1" x14ac:dyDescent="0.15">
      <c r="A37" s="5"/>
      <c r="B37" s="5">
        <v>24</v>
      </c>
      <c r="C37" s="18"/>
      <c r="D37" s="8"/>
      <c r="E37" s="8"/>
      <c r="F37" s="3" t="s">
        <v>0</v>
      </c>
      <c r="G37" s="9"/>
      <c r="H37" s="3" t="s">
        <v>7</v>
      </c>
      <c r="I37" s="9"/>
      <c r="J37" s="3" t="s">
        <v>18</v>
      </c>
      <c r="K37" s="9"/>
      <c r="L37" s="3" t="s">
        <v>27</v>
      </c>
      <c r="M37" s="9"/>
      <c r="N37" s="79"/>
      <c r="O37" s="85"/>
      <c r="P37" s="5"/>
    </row>
    <row r="38" spans="1:16" ht="24" customHeight="1" x14ac:dyDescent="0.15">
      <c r="A38" s="5"/>
      <c r="B38" s="5">
        <v>25</v>
      </c>
      <c r="C38" s="18"/>
      <c r="D38" s="8"/>
      <c r="E38" s="8"/>
      <c r="F38" s="3" t="s">
        <v>0</v>
      </c>
      <c r="G38" s="10"/>
      <c r="H38" s="3" t="s">
        <v>7</v>
      </c>
      <c r="I38" s="9"/>
      <c r="J38" s="3" t="s">
        <v>18</v>
      </c>
      <c r="K38" s="9"/>
      <c r="L38" s="3" t="s">
        <v>27</v>
      </c>
      <c r="M38" s="9"/>
      <c r="N38" s="79"/>
      <c r="O38" s="85"/>
      <c r="P38" s="5"/>
    </row>
    <row r="39" spans="1:16" ht="24" customHeight="1" x14ac:dyDescent="0.15">
      <c r="A39" s="5"/>
      <c r="B39" s="5">
        <v>26</v>
      </c>
      <c r="C39" s="18"/>
      <c r="D39" s="8"/>
      <c r="E39" s="8"/>
      <c r="F39" s="3" t="s">
        <v>0</v>
      </c>
      <c r="G39" s="9"/>
      <c r="H39" s="3" t="s">
        <v>7</v>
      </c>
      <c r="I39" s="9"/>
      <c r="J39" s="3" t="s">
        <v>18</v>
      </c>
      <c r="K39" s="9"/>
      <c r="L39" s="3" t="s">
        <v>27</v>
      </c>
      <c r="M39" s="9"/>
      <c r="N39" s="79"/>
      <c r="O39" s="85"/>
      <c r="P39" s="5"/>
    </row>
    <row r="40" spans="1:16" ht="24" customHeight="1" x14ac:dyDescent="0.15">
      <c r="A40" s="5"/>
      <c r="B40" s="5">
        <v>27</v>
      </c>
      <c r="C40" s="18"/>
      <c r="D40" s="8"/>
      <c r="E40" s="8"/>
      <c r="F40" s="3" t="s">
        <v>0</v>
      </c>
      <c r="G40" s="10"/>
      <c r="H40" s="3" t="s">
        <v>7</v>
      </c>
      <c r="I40" s="9"/>
      <c r="J40" s="3" t="s">
        <v>18</v>
      </c>
      <c r="K40" s="9"/>
      <c r="L40" s="3" t="s">
        <v>27</v>
      </c>
      <c r="M40" s="9"/>
      <c r="N40" s="79"/>
      <c r="O40" s="85"/>
      <c r="P40" s="5"/>
    </row>
    <row r="41" spans="1:16" ht="24" customHeight="1" x14ac:dyDescent="0.15">
      <c r="A41" s="5"/>
      <c r="B41" s="5">
        <v>28</v>
      </c>
      <c r="C41" s="18"/>
      <c r="D41" s="8"/>
      <c r="E41" s="8"/>
      <c r="F41" s="3" t="s">
        <v>0</v>
      </c>
      <c r="G41" s="9"/>
      <c r="H41" s="3" t="s">
        <v>7</v>
      </c>
      <c r="I41" s="9"/>
      <c r="J41" s="3" t="s">
        <v>18</v>
      </c>
      <c r="K41" s="9"/>
      <c r="L41" s="3" t="s">
        <v>27</v>
      </c>
      <c r="M41" s="9"/>
      <c r="N41" s="79"/>
      <c r="O41" s="85"/>
      <c r="P41" s="5"/>
    </row>
    <row r="42" spans="1:16" ht="24" customHeight="1" x14ac:dyDescent="0.15">
      <c r="A42" s="5"/>
      <c r="B42" s="5">
        <v>29</v>
      </c>
      <c r="C42" s="18"/>
      <c r="D42" s="8"/>
      <c r="E42" s="8"/>
      <c r="F42" s="3" t="s">
        <v>0</v>
      </c>
      <c r="G42" s="10"/>
      <c r="H42" s="3" t="s">
        <v>7</v>
      </c>
      <c r="I42" s="9"/>
      <c r="J42" s="3" t="s">
        <v>18</v>
      </c>
      <c r="K42" s="9"/>
      <c r="L42" s="3" t="s">
        <v>27</v>
      </c>
      <c r="M42" s="9"/>
      <c r="N42" s="79"/>
      <c r="O42" s="85"/>
      <c r="P42" s="5"/>
    </row>
    <row r="43" spans="1:16" ht="24" customHeight="1" thickBot="1" x14ac:dyDescent="0.2">
      <c r="A43" s="5"/>
      <c r="B43" s="5">
        <v>30</v>
      </c>
      <c r="C43" s="19"/>
      <c r="D43" s="11"/>
      <c r="E43" s="11"/>
      <c r="F43" s="13" t="s">
        <v>0</v>
      </c>
      <c r="G43" s="12"/>
      <c r="H43" s="13" t="s">
        <v>7</v>
      </c>
      <c r="I43" s="12"/>
      <c r="J43" s="13" t="s">
        <v>18</v>
      </c>
      <c r="K43" s="12"/>
      <c r="L43" s="13" t="s">
        <v>27</v>
      </c>
      <c r="M43" s="12"/>
      <c r="N43" s="80"/>
      <c r="O43" s="86"/>
      <c r="P43" s="5"/>
    </row>
    <row r="44" spans="1:16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51" spans="2:3" x14ac:dyDescent="0.15">
      <c r="B51" s="77"/>
    </row>
    <row r="52" spans="2:3" x14ac:dyDescent="0.15">
      <c r="B52" s="60">
        <v>1</v>
      </c>
      <c r="C52" s="60" t="s">
        <v>35</v>
      </c>
    </row>
    <row r="53" spans="2:3" x14ac:dyDescent="0.15">
      <c r="B53" s="60">
        <v>2</v>
      </c>
      <c r="C53" s="60" t="s">
        <v>36</v>
      </c>
    </row>
    <row r="54" spans="2:3" x14ac:dyDescent="0.15">
      <c r="B54" s="60">
        <v>3</v>
      </c>
      <c r="C54" s="60" t="s">
        <v>37</v>
      </c>
    </row>
    <row r="55" spans="2:3" x14ac:dyDescent="0.15">
      <c r="B55" s="60">
        <v>4</v>
      </c>
      <c r="C55" s="60" t="s">
        <v>38</v>
      </c>
    </row>
    <row r="56" spans="2:3" x14ac:dyDescent="0.15">
      <c r="B56" s="60">
        <v>5</v>
      </c>
      <c r="C56" s="60" t="s">
        <v>39</v>
      </c>
    </row>
    <row r="57" spans="2:3" x14ac:dyDescent="0.15">
      <c r="B57" s="60">
        <v>6</v>
      </c>
      <c r="C57" s="60" t="s">
        <v>40</v>
      </c>
    </row>
    <row r="58" spans="2:3" x14ac:dyDescent="0.15">
      <c r="B58" s="60">
        <v>7</v>
      </c>
      <c r="C58" s="60" t="s">
        <v>41</v>
      </c>
    </row>
    <row r="59" spans="2:3" x14ac:dyDescent="0.15">
      <c r="B59" s="78"/>
      <c r="C59" s="60"/>
    </row>
    <row r="60" spans="2:3" x14ac:dyDescent="0.15">
      <c r="B60" s="77"/>
    </row>
    <row r="61" spans="2:3" x14ac:dyDescent="0.15">
      <c r="B61" s="77"/>
    </row>
    <row r="62" spans="2:3" x14ac:dyDescent="0.15">
      <c r="B62" s="77"/>
    </row>
  </sheetData>
  <mergeCells count="8">
    <mergeCell ref="E7:H7"/>
    <mergeCell ref="F13:L13"/>
    <mergeCell ref="B1:O1"/>
    <mergeCell ref="D9:N9"/>
    <mergeCell ref="C10:N10"/>
    <mergeCell ref="E5:L5"/>
    <mergeCell ref="E6:L6"/>
    <mergeCell ref="C12:O12"/>
  </mergeCells>
  <phoneticPr fontId="1"/>
  <dataValidations count="3">
    <dataValidation type="list" allowBlank="1" showInputMessage="1" showErrorMessage="1" sqref="M14:M43" xr:uid="{DE013D60-14DD-4F0F-A15B-5AD070E811DA}">
      <formula1>"初,弐,参"</formula1>
    </dataValidation>
    <dataValidation type="custom" allowBlank="1" showInputMessage="1" showErrorMessage="1" errorTitle="半角" error="半角文字入力して下さい" sqref="D7:D8" xr:uid="{12319D9C-1767-4CA6-98B2-0AA15FC68323}">
      <formula1>D7=ASC(D7)</formula1>
    </dataValidation>
    <dataValidation type="list" allowBlank="1" showInputMessage="1" showErrorMessage="1" sqref="C14:C43" xr:uid="{AA28AB8E-4B36-4E4C-AD32-35C29D8E293D}">
      <formula1>$B$52:$B$58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19C4-8D48-4954-B3DA-4648B03F547E}">
  <sheetPr>
    <tabColor rgb="FF0070C0"/>
  </sheetPr>
  <dimension ref="A1:L38"/>
  <sheetViews>
    <sheetView workbookViewId="0">
      <selection activeCell="B7" sqref="B7"/>
    </sheetView>
  </sheetViews>
  <sheetFormatPr defaultColWidth="8.875" defaultRowHeight="13.5" x14ac:dyDescent="0.15"/>
  <cols>
    <col min="1" max="1" width="4.25" style="44" customWidth="1"/>
    <col min="2" max="2" width="9" style="44" customWidth="1"/>
    <col min="3" max="3" width="18.875" style="39" customWidth="1"/>
    <col min="4" max="4" width="17.5" style="39" customWidth="1"/>
    <col min="5" max="8" width="6.125" style="39" customWidth="1"/>
    <col min="9" max="9" width="25.125" style="39" customWidth="1"/>
    <col min="10" max="10" width="0.75" style="39" customWidth="1"/>
    <col min="11" max="11" width="9.75" style="39" customWidth="1"/>
    <col min="12" max="12" width="10.5" style="39" customWidth="1"/>
    <col min="13" max="16384" width="8.875" style="39"/>
  </cols>
  <sheetData>
    <row r="1" spans="1:12" ht="21" customHeight="1" x14ac:dyDescent="0.15">
      <c r="A1" s="107">
        <f>IF(男子入力シート!D3="","",男子入力シート!D3)</f>
        <v>2026</v>
      </c>
      <c r="B1" s="107"/>
      <c r="C1" s="38" t="s">
        <v>1</v>
      </c>
      <c r="F1" s="40"/>
      <c r="G1" s="40"/>
      <c r="J1" s="41"/>
      <c r="K1" s="42"/>
      <c r="L1" s="42"/>
    </row>
    <row r="2" spans="1:12" ht="7.15" customHeight="1" x14ac:dyDescent="0.15">
      <c r="A2" s="37"/>
      <c r="B2" s="37"/>
      <c r="C2" s="38"/>
      <c r="F2" s="40"/>
      <c r="G2" s="40"/>
      <c r="J2" s="41"/>
      <c r="K2" s="42"/>
      <c r="L2" s="42"/>
    </row>
    <row r="3" spans="1:12" ht="33" customHeight="1" x14ac:dyDescent="0.15">
      <c r="A3" s="111" t="s">
        <v>10</v>
      </c>
      <c r="B3" s="111"/>
      <c r="C3" s="111"/>
      <c r="D3" s="111"/>
      <c r="E3" s="111"/>
      <c r="F3" s="111"/>
      <c r="G3" s="111"/>
      <c r="H3" s="111"/>
      <c r="I3" s="111"/>
      <c r="J3" s="43"/>
      <c r="K3" s="43"/>
      <c r="L3" s="43"/>
    </row>
    <row r="4" spans="1:12" ht="33" customHeight="1" x14ac:dyDescent="0.15">
      <c r="A4" s="106" t="s">
        <v>11</v>
      </c>
      <c r="B4" s="106"/>
      <c r="C4" s="106"/>
      <c r="D4" s="106"/>
      <c r="E4" s="106"/>
      <c r="F4" s="106"/>
      <c r="G4" s="106"/>
      <c r="H4" s="106"/>
      <c r="I4" s="106"/>
      <c r="J4" s="43"/>
      <c r="K4" s="43"/>
      <c r="L4" s="43"/>
    </row>
    <row r="5" spans="1:12" ht="13.15" customHeight="1" thickBot="1" x14ac:dyDescent="0.2"/>
    <row r="6" spans="1:12" ht="33" customHeight="1" thickBot="1" x14ac:dyDescent="0.2">
      <c r="A6" s="52"/>
      <c r="B6" s="53" t="s">
        <v>8</v>
      </c>
      <c r="C6" s="54" t="s">
        <v>2</v>
      </c>
      <c r="D6" s="54" t="s">
        <v>9</v>
      </c>
      <c r="E6" s="55" t="s">
        <v>3</v>
      </c>
      <c r="F6" s="56" t="s">
        <v>6</v>
      </c>
      <c r="G6" s="57" t="s">
        <v>4</v>
      </c>
      <c r="H6" s="58" t="s">
        <v>5</v>
      </c>
      <c r="I6" s="59" t="s">
        <v>32</v>
      </c>
    </row>
    <row r="7" spans="1:12" ht="33" customHeight="1" thickTop="1" x14ac:dyDescent="0.15">
      <c r="A7" s="50">
        <v>1</v>
      </c>
      <c r="B7" s="61" t="str">
        <f>IF(男子入力シート!C14="","",VLOOKUP(男子入力シート!C14,男子入力シート!$B$52:$C$59,2))</f>
        <v/>
      </c>
      <c r="C7" s="51" t="str">
        <f>IF(男子入力シート!D14="","",男子入力シート!D14)</f>
        <v/>
      </c>
      <c r="D7" s="69" t="str">
        <f>IF(男子入力シート!E14="","",男子入力シート!E14)</f>
        <v/>
      </c>
      <c r="E7" s="69" t="str">
        <f>IF(男子入力シート!M14="","",男子入力シート!M14)</f>
        <v/>
      </c>
      <c r="F7" s="70" t="str">
        <f>IF(男子入力シート!G14="","",男子入力シート!G14)</f>
        <v/>
      </c>
      <c r="G7" s="71" t="str">
        <f>IF(男子入力シート!I14="","",男子入力シート!I14)</f>
        <v/>
      </c>
      <c r="H7" s="72" t="str">
        <f>IF(男子入力シート!K14="","",男子入力シート!K14)</f>
        <v/>
      </c>
      <c r="I7" s="65" t="str">
        <f>IF(男子入力シート!N14="","",男子入力シート!N14)</f>
        <v/>
      </c>
    </row>
    <row r="8" spans="1:12" ht="33" customHeight="1" x14ac:dyDescent="0.15">
      <c r="A8" s="47">
        <v>2</v>
      </c>
      <c r="B8" s="61" t="str">
        <f>IF(男子入力シート!C15="","",VLOOKUP(男子入力シート!C15,男子入力シート!$B$52:$C$59,2))</f>
        <v/>
      </c>
      <c r="C8" s="51" t="str">
        <f>IF(男子入力シート!D15="","",男子入力シート!D15)</f>
        <v/>
      </c>
      <c r="D8" s="69" t="str">
        <f>IF(男子入力シート!E15="","",男子入力シート!E15)</f>
        <v/>
      </c>
      <c r="E8" s="69" t="str">
        <f>IF(男子入力シート!M15="","",男子入力シート!M15)</f>
        <v/>
      </c>
      <c r="F8" s="70" t="str">
        <f>IF(男子入力シート!G15="","",男子入力シート!G15)</f>
        <v/>
      </c>
      <c r="G8" s="71" t="str">
        <f>IF(男子入力シート!I15="","",男子入力シート!I15)</f>
        <v/>
      </c>
      <c r="H8" s="72" t="str">
        <f>IF(男子入力シート!K15="","",男子入力シート!K15)</f>
        <v/>
      </c>
      <c r="I8" s="65" t="str">
        <f>IF(男子入力シート!N15="","",男子入力シート!N15)</f>
        <v/>
      </c>
    </row>
    <row r="9" spans="1:12" ht="33" customHeight="1" x14ac:dyDescent="0.15">
      <c r="A9" s="47">
        <v>3</v>
      </c>
      <c r="B9" s="61" t="str">
        <f>IF(男子入力シート!C16="","",VLOOKUP(男子入力シート!C16,男子入力シート!$B$52:$C$59,2))</f>
        <v/>
      </c>
      <c r="C9" s="51" t="str">
        <f>IF(男子入力シート!D16="","",男子入力シート!D16)</f>
        <v/>
      </c>
      <c r="D9" s="69" t="str">
        <f>IF(男子入力シート!E16="","",男子入力シート!E16)</f>
        <v/>
      </c>
      <c r="E9" s="69" t="str">
        <f>IF(男子入力シート!M16="","",男子入力シート!M16)</f>
        <v/>
      </c>
      <c r="F9" s="70" t="str">
        <f>IF(男子入力シート!G16="","",男子入力シート!G16)</f>
        <v/>
      </c>
      <c r="G9" s="71" t="str">
        <f>IF(男子入力シート!I16="","",男子入力シート!I16)</f>
        <v/>
      </c>
      <c r="H9" s="72" t="str">
        <f>IF(男子入力シート!K16="","",男子入力シート!K16)</f>
        <v/>
      </c>
      <c r="I9" s="65" t="str">
        <f>IF(男子入力シート!N16="","",男子入力シート!N16)</f>
        <v/>
      </c>
    </row>
    <row r="10" spans="1:12" ht="33" customHeight="1" x14ac:dyDescent="0.15">
      <c r="A10" s="47">
        <v>4</v>
      </c>
      <c r="B10" s="61" t="str">
        <f>IF(男子入力シート!C17="","",VLOOKUP(男子入力シート!C17,男子入力シート!$B$52:$C$59,2))</f>
        <v/>
      </c>
      <c r="C10" s="51" t="str">
        <f>IF(男子入力シート!D17="","",男子入力シート!D17)</f>
        <v/>
      </c>
      <c r="D10" s="69" t="str">
        <f>IF(男子入力シート!E17="","",男子入力シート!E17)</f>
        <v/>
      </c>
      <c r="E10" s="69" t="str">
        <f>IF(男子入力シート!M17="","",男子入力シート!M17)</f>
        <v/>
      </c>
      <c r="F10" s="70" t="str">
        <f>IF(男子入力シート!G17="","",男子入力シート!G17)</f>
        <v/>
      </c>
      <c r="G10" s="71" t="str">
        <f>IF(男子入力シート!I17="","",男子入力シート!I17)</f>
        <v/>
      </c>
      <c r="H10" s="72" t="str">
        <f>IF(男子入力シート!K17="","",男子入力シート!K17)</f>
        <v/>
      </c>
      <c r="I10" s="65" t="str">
        <f>IF(男子入力シート!N17="","",男子入力シート!N17)</f>
        <v/>
      </c>
    </row>
    <row r="11" spans="1:12" ht="33" customHeight="1" x14ac:dyDescent="0.15">
      <c r="A11" s="47">
        <v>5</v>
      </c>
      <c r="B11" s="61" t="str">
        <f>IF(男子入力シート!C18="","",VLOOKUP(男子入力シート!C18,男子入力シート!$B$52:$C$59,2))</f>
        <v/>
      </c>
      <c r="C11" s="51" t="str">
        <f>IF(男子入力シート!D18="","",男子入力シート!D18)</f>
        <v/>
      </c>
      <c r="D11" s="69" t="str">
        <f>IF(男子入力シート!E18="","",男子入力シート!E18)</f>
        <v/>
      </c>
      <c r="E11" s="69" t="str">
        <f>IF(男子入力シート!M18="","",男子入力シート!M18)</f>
        <v/>
      </c>
      <c r="F11" s="70" t="str">
        <f>IF(男子入力シート!G18="","",男子入力シート!G18)</f>
        <v/>
      </c>
      <c r="G11" s="71" t="str">
        <f>IF(男子入力シート!I18="","",男子入力シート!I18)</f>
        <v/>
      </c>
      <c r="H11" s="72" t="str">
        <f>IF(男子入力シート!K18="","",男子入力シート!K18)</f>
        <v/>
      </c>
      <c r="I11" s="65" t="str">
        <f>IF(男子入力シート!N18="","",男子入力シート!N18)</f>
        <v/>
      </c>
    </row>
    <row r="12" spans="1:12" ht="33" customHeight="1" x14ac:dyDescent="0.15">
      <c r="A12" s="47">
        <v>6</v>
      </c>
      <c r="B12" s="61" t="str">
        <f>IF(男子入力シート!C19="","",VLOOKUP(男子入力シート!C19,男子入力シート!$B$52:$C$59,2))</f>
        <v/>
      </c>
      <c r="C12" s="51" t="str">
        <f>IF(男子入力シート!D19="","",男子入力シート!D19)</f>
        <v/>
      </c>
      <c r="D12" s="69" t="str">
        <f>IF(男子入力シート!E19="","",男子入力シート!E19)</f>
        <v/>
      </c>
      <c r="E12" s="69" t="str">
        <f>IF(男子入力シート!M19="","",男子入力シート!M19)</f>
        <v/>
      </c>
      <c r="F12" s="70" t="str">
        <f>IF(男子入力シート!G19="","",男子入力シート!G19)</f>
        <v/>
      </c>
      <c r="G12" s="71" t="str">
        <f>IF(男子入力シート!I19="","",男子入力シート!I19)</f>
        <v/>
      </c>
      <c r="H12" s="72" t="str">
        <f>IF(男子入力シート!K19="","",男子入力シート!K19)</f>
        <v/>
      </c>
      <c r="I12" s="65" t="str">
        <f>IF(男子入力シート!N19="","",男子入力シート!N19)</f>
        <v/>
      </c>
    </row>
    <row r="13" spans="1:12" ht="33" customHeight="1" x14ac:dyDescent="0.15">
      <c r="A13" s="47">
        <v>7</v>
      </c>
      <c r="B13" s="61" t="str">
        <f>IF(男子入力シート!C20="","",VLOOKUP(男子入力シート!C20,男子入力シート!$B$52:$C$59,2))</f>
        <v/>
      </c>
      <c r="C13" s="51" t="str">
        <f>IF(男子入力シート!D20="","",男子入力シート!D20)</f>
        <v/>
      </c>
      <c r="D13" s="69" t="str">
        <f>IF(男子入力シート!E20="","",男子入力シート!E20)</f>
        <v/>
      </c>
      <c r="E13" s="69" t="str">
        <f>IF(男子入力シート!M20="","",男子入力シート!M20)</f>
        <v/>
      </c>
      <c r="F13" s="70" t="str">
        <f>IF(男子入力シート!G20="","",男子入力シート!G20)</f>
        <v/>
      </c>
      <c r="G13" s="71" t="str">
        <f>IF(男子入力シート!I20="","",男子入力シート!I20)</f>
        <v/>
      </c>
      <c r="H13" s="72" t="str">
        <f>IF(男子入力シート!K20="","",男子入力シート!K20)</f>
        <v/>
      </c>
      <c r="I13" s="65" t="str">
        <f>IF(男子入力シート!N20="","",男子入力シート!N20)</f>
        <v/>
      </c>
    </row>
    <row r="14" spans="1:12" ht="33" customHeight="1" x14ac:dyDescent="0.15">
      <c r="A14" s="47">
        <v>8</v>
      </c>
      <c r="B14" s="61" t="str">
        <f>IF(男子入力シート!C21="","",VLOOKUP(男子入力シート!C21,男子入力シート!$B$52:$C$59,2))</f>
        <v/>
      </c>
      <c r="C14" s="51" t="str">
        <f>IF(男子入力シート!D21="","",男子入力シート!D21)</f>
        <v/>
      </c>
      <c r="D14" s="69" t="str">
        <f>IF(男子入力シート!E21="","",男子入力シート!E21)</f>
        <v/>
      </c>
      <c r="E14" s="69" t="str">
        <f>IF(男子入力シート!M21="","",男子入力シート!M21)</f>
        <v/>
      </c>
      <c r="F14" s="70" t="str">
        <f>IF(男子入力シート!G21="","",男子入力シート!G21)</f>
        <v/>
      </c>
      <c r="G14" s="71" t="str">
        <f>IF(男子入力シート!I21="","",男子入力シート!I21)</f>
        <v/>
      </c>
      <c r="H14" s="72" t="str">
        <f>IF(男子入力シート!K21="","",男子入力シート!K21)</f>
        <v/>
      </c>
      <c r="I14" s="65" t="str">
        <f>IF(男子入力シート!N21="","",男子入力シート!N21)</f>
        <v/>
      </c>
    </row>
    <row r="15" spans="1:12" ht="33" customHeight="1" x14ac:dyDescent="0.15">
      <c r="A15" s="47">
        <v>9</v>
      </c>
      <c r="B15" s="61" t="str">
        <f>IF(男子入力シート!C22="","",VLOOKUP(男子入力シート!C22,男子入力シート!$B$52:$C$59,2))</f>
        <v/>
      </c>
      <c r="C15" s="51" t="str">
        <f>IF(男子入力シート!D22="","",男子入力シート!D22)</f>
        <v/>
      </c>
      <c r="D15" s="69" t="str">
        <f>IF(男子入力シート!E22="","",男子入力シート!E22)</f>
        <v/>
      </c>
      <c r="E15" s="69" t="str">
        <f>IF(男子入力シート!M22="","",男子入力シート!M22)</f>
        <v/>
      </c>
      <c r="F15" s="70" t="str">
        <f>IF(男子入力シート!G22="","",男子入力シート!G22)</f>
        <v/>
      </c>
      <c r="G15" s="71" t="str">
        <f>IF(男子入力シート!I22="","",男子入力シート!I22)</f>
        <v/>
      </c>
      <c r="H15" s="72" t="str">
        <f>IF(男子入力シート!K22="","",男子入力シート!K22)</f>
        <v/>
      </c>
      <c r="I15" s="65" t="str">
        <f>IF(男子入力シート!N22="","",男子入力シート!N22)</f>
        <v/>
      </c>
    </row>
    <row r="16" spans="1:12" ht="33" customHeight="1" x14ac:dyDescent="0.15">
      <c r="A16" s="47">
        <v>10</v>
      </c>
      <c r="B16" s="61" t="str">
        <f>IF(男子入力シート!C23="","",VLOOKUP(男子入力シート!C23,男子入力シート!$B$52:$C$59,2))</f>
        <v/>
      </c>
      <c r="C16" s="51" t="str">
        <f>IF(男子入力シート!D23="","",男子入力シート!D23)</f>
        <v/>
      </c>
      <c r="D16" s="69" t="str">
        <f>IF(男子入力シート!E23="","",男子入力シート!E23)</f>
        <v/>
      </c>
      <c r="E16" s="69" t="str">
        <f>IF(男子入力シート!M23="","",男子入力シート!M23)</f>
        <v/>
      </c>
      <c r="F16" s="70" t="str">
        <f>IF(男子入力シート!G23="","",男子入力シート!G23)</f>
        <v/>
      </c>
      <c r="G16" s="71" t="str">
        <f>IF(男子入力シート!I23="","",男子入力シート!I23)</f>
        <v/>
      </c>
      <c r="H16" s="72" t="str">
        <f>IF(男子入力シート!K23="","",男子入力シート!K23)</f>
        <v/>
      </c>
      <c r="I16" s="65" t="str">
        <f>IF(男子入力シート!N23="","",男子入力シート!N23)</f>
        <v/>
      </c>
    </row>
    <row r="17" spans="1:9" ht="33" customHeight="1" x14ac:dyDescent="0.15">
      <c r="A17" s="47">
        <v>11</v>
      </c>
      <c r="B17" s="61" t="str">
        <f>IF(男子入力シート!C24="","",VLOOKUP(男子入力シート!C24,男子入力シート!$B$52:$C$59,2))</f>
        <v/>
      </c>
      <c r="C17" s="51" t="str">
        <f>IF(男子入力シート!D24="","",男子入力シート!D24)</f>
        <v/>
      </c>
      <c r="D17" s="69" t="str">
        <f>IF(男子入力シート!E24="","",男子入力シート!E24)</f>
        <v/>
      </c>
      <c r="E17" s="69" t="str">
        <f>IF(男子入力シート!M24="","",男子入力シート!M24)</f>
        <v/>
      </c>
      <c r="F17" s="70" t="str">
        <f>IF(男子入力シート!G24="","",男子入力シート!G24)</f>
        <v/>
      </c>
      <c r="G17" s="71" t="str">
        <f>IF(男子入力シート!I24="","",男子入力シート!I24)</f>
        <v/>
      </c>
      <c r="H17" s="72" t="str">
        <f>IF(男子入力シート!K24="","",男子入力シート!K24)</f>
        <v/>
      </c>
      <c r="I17" s="65" t="str">
        <f>IF(男子入力シート!N24="","",男子入力シート!N24)</f>
        <v/>
      </c>
    </row>
    <row r="18" spans="1:9" ht="33" customHeight="1" x14ac:dyDescent="0.15">
      <c r="A18" s="47">
        <v>12</v>
      </c>
      <c r="B18" s="61" t="str">
        <f>IF(男子入力シート!C25="","",VLOOKUP(男子入力シート!C25,男子入力シート!$B$52:$C$59,2))</f>
        <v/>
      </c>
      <c r="C18" s="51" t="str">
        <f>IF(男子入力シート!D25="","",男子入力シート!D25)</f>
        <v/>
      </c>
      <c r="D18" s="69" t="str">
        <f>IF(男子入力シート!E25="","",男子入力シート!E25)</f>
        <v/>
      </c>
      <c r="E18" s="69" t="str">
        <f>IF(男子入力シート!M25="","",男子入力シート!M25)</f>
        <v/>
      </c>
      <c r="F18" s="70" t="str">
        <f>IF(男子入力シート!G25="","",男子入力シート!G25)</f>
        <v/>
      </c>
      <c r="G18" s="71" t="str">
        <f>IF(男子入力シート!I25="","",男子入力シート!I25)</f>
        <v/>
      </c>
      <c r="H18" s="72" t="str">
        <f>IF(男子入力シート!K25="","",男子入力シート!K25)</f>
        <v/>
      </c>
      <c r="I18" s="65" t="str">
        <f>IF(男子入力シート!N25="","",男子入力シート!N25)</f>
        <v/>
      </c>
    </row>
    <row r="19" spans="1:9" ht="33" customHeight="1" x14ac:dyDescent="0.15">
      <c r="A19" s="47">
        <v>13</v>
      </c>
      <c r="B19" s="61" t="str">
        <f>IF(男子入力シート!C26="","",VLOOKUP(男子入力シート!C26,男子入力シート!$B$52:$C$59,2))</f>
        <v/>
      </c>
      <c r="C19" s="51" t="str">
        <f>IF(男子入力シート!D26="","",男子入力シート!D26)</f>
        <v/>
      </c>
      <c r="D19" s="69" t="str">
        <f>IF(男子入力シート!E26="","",男子入力シート!E26)</f>
        <v/>
      </c>
      <c r="E19" s="69" t="str">
        <f>IF(男子入力シート!M26="","",男子入力シート!M26)</f>
        <v/>
      </c>
      <c r="F19" s="70" t="str">
        <f>IF(男子入力シート!G26="","",男子入力シート!G26)</f>
        <v/>
      </c>
      <c r="G19" s="71" t="str">
        <f>IF(男子入力シート!I26="","",男子入力シート!I26)</f>
        <v/>
      </c>
      <c r="H19" s="72" t="str">
        <f>IF(男子入力シート!K26="","",男子入力シート!K26)</f>
        <v/>
      </c>
      <c r="I19" s="65" t="str">
        <f>IF(男子入力シート!N26="","",男子入力シート!N26)</f>
        <v/>
      </c>
    </row>
    <row r="20" spans="1:9" ht="33" customHeight="1" x14ac:dyDescent="0.15">
      <c r="A20" s="47">
        <v>14</v>
      </c>
      <c r="B20" s="61" t="str">
        <f>IF(男子入力シート!C27="","",VLOOKUP(男子入力シート!C27,男子入力シート!$B$52:$C$59,2))</f>
        <v/>
      </c>
      <c r="C20" s="51" t="str">
        <f>IF(男子入力シート!D27="","",男子入力シート!D27)</f>
        <v/>
      </c>
      <c r="D20" s="69" t="str">
        <f>IF(男子入力シート!E27="","",男子入力シート!E27)</f>
        <v/>
      </c>
      <c r="E20" s="69" t="str">
        <f>IF(男子入力シート!M27="","",男子入力シート!M27)</f>
        <v/>
      </c>
      <c r="F20" s="70" t="str">
        <f>IF(男子入力シート!G27="","",男子入力シート!G27)</f>
        <v/>
      </c>
      <c r="G20" s="71" t="str">
        <f>IF(男子入力シート!I27="","",男子入力シート!I27)</f>
        <v/>
      </c>
      <c r="H20" s="72" t="str">
        <f>IF(男子入力シート!K27="","",男子入力シート!K27)</f>
        <v/>
      </c>
      <c r="I20" s="65" t="str">
        <f>IF(男子入力シート!N27="","",男子入力シート!N27)</f>
        <v/>
      </c>
    </row>
    <row r="21" spans="1:9" ht="33" customHeight="1" thickBot="1" x14ac:dyDescent="0.2">
      <c r="A21" s="48">
        <v>15</v>
      </c>
      <c r="B21" s="62" t="str">
        <f>IF(男子入力シート!C28="","",VLOOKUP(男子入力シート!C28,男子入力シート!$B$52:$C$59,2))</f>
        <v/>
      </c>
      <c r="C21" s="49" t="str">
        <f>IF(男子入力シート!D28="","",男子入力シート!D28)</f>
        <v/>
      </c>
      <c r="D21" s="73" t="str">
        <f>IF(男子入力シート!E28="","",男子入力シート!E28)</f>
        <v/>
      </c>
      <c r="E21" s="73" t="str">
        <f>IF(男子入力シート!M28="","",男子入力シート!M28)</f>
        <v/>
      </c>
      <c r="F21" s="74" t="str">
        <f>IF(男子入力シート!G28="","",男子入力シート!G28)</f>
        <v/>
      </c>
      <c r="G21" s="75" t="str">
        <f>IF(男子入力シート!I28="","",男子入力シート!I28)</f>
        <v/>
      </c>
      <c r="H21" s="76" t="str">
        <f>IF(男子入力シート!K28="","",男子入力シート!K28)</f>
        <v/>
      </c>
      <c r="I21" s="66" t="str">
        <f>IF(男子入力シート!N28="","",男子入力シート!N28)</f>
        <v/>
      </c>
    </row>
    <row r="22" spans="1:9" ht="9.6" customHeight="1" thickBot="1" x14ac:dyDescent="0.2"/>
    <row r="23" spans="1:9" ht="34.15" customHeight="1" thickBot="1" x14ac:dyDescent="0.2">
      <c r="E23" s="108" t="s">
        <v>31</v>
      </c>
      <c r="F23" s="109"/>
      <c r="G23" s="109"/>
      <c r="H23" s="109"/>
      <c r="I23" s="64" t="str">
        <f>IF(男子入力シート!C14="","",COUNTA(男子入力シート!$C$14:$C$43)*1000)</f>
        <v/>
      </c>
    </row>
    <row r="24" spans="1:9" ht="18" customHeight="1" x14ac:dyDescent="0.15"/>
    <row r="25" spans="1:9" ht="25.15" customHeight="1" x14ac:dyDescent="0.15">
      <c r="D25" s="63">
        <f>IF(男子入力シート!E4="","",男子入力シート!E4)</f>
        <v>8</v>
      </c>
      <c r="E25" s="39" t="s">
        <v>7</v>
      </c>
      <c r="F25" s="39" t="str">
        <f>IF(男子入力シート!G4="","",男子入力シート!G4)</f>
        <v/>
      </c>
      <c r="G25" s="39" t="s">
        <v>19</v>
      </c>
      <c r="H25" s="39" t="str">
        <f>IF(男子入力シート!I4="","",男子入力シート!I4)</f>
        <v/>
      </c>
      <c r="I25" s="39" t="s">
        <v>20</v>
      </c>
    </row>
    <row r="26" spans="1:9" ht="8.4499999999999993" customHeight="1" x14ac:dyDescent="0.15"/>
    <row r="27" spans="1:9" ht="30" customHeight="1" x14ac:dyDescent="0.15">
      <c r="D27" s="45" t="s">
        <v>33</v>
      </c>
      <c r="E27" s="46"/>
      <c r="F27" s="110" t="str">
        <f>IF(男子入力シート!D5="","",男子入力シート!D5)</f>
        <v/>
      </c>
      <c r="G27" s="110"/>
      <c r="H27" s="110"/>
      <c r="I27" s="110"/>
    </row>
    <row r="28" spans="1:9" ht="30" customHeight="1" x14ac:dyDescent="0.15">
      <c r="D28" s="45" t="s">
        <v>15</v>
      </c>
      <c r="E28" s="46"/>
      <c r="F28" s="110" t="str">
        <f>IF(男子入力シート!D6="","",男子入力シート!D6)</f>
        <v/>
      </c>
      <c r="G28" s="110"/>
      <c r="H28" s="110"/>
      <c r="I28" s="110"/>
    </row>
    <row r="29" spans="1:9" ht="30" customHeight="1" x14ac:dyDescent="0.15">
      <c r="D29" s="45" t="s">
        <v>34</v>
      </c>
      <c r="E29" s="46"/>
      <c r="F29" s="110" t="str">
        <f>IF(男子入力シート!D7="","",男子入力シート!D7)</f>
        <v/>
      </c>
      <c r="G29" s="110"/>
      <c r="H29" s="110"/>
      <c r="I29" s="110"/>
    </row>
    <row r="30" spans="1:9" ht="5.45" customHeight="1" x14ac:dyDescent="0.15"/>
    <row r="31" spans="1:9" ht="30" customHeight="1" x14ac:dyDescent="0.15"/>
    <row r="32" spans="1:9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</sheetData>
  <sheetProtection password="CC89" sheet="1" formatCells="0" formatColumns="0" formatRows="0" insertColumns="0" insertRows="0" insertHyperlinks="0" deleteColumns="0" deleteRows="0" sort="0" autoFilter="0" pivotTables="0"/>
  <mergeCells count="7">
    <mergeCell ref="A4:I4"/>
    <mergeCell ref="A1:B1"/>
    <mergeCell ref="E23:H23"/>
    <mergeCell ref="F29:I29"/>
    <mergeCell ref="F28:I28"/>
    <mergeCell ref="F27:I27"/>
    <mergeCell ref="A3:I3"/>
  </mergeCells>
  <phoneticPr fontId="1"/>
  <pageMargins left="0.27559055118110237" right="0.27559055118110237" top="0.55118110236220474" bottom="0.35433070866141736" header="0.28000000000000003" footer="0.27559055118110237"/>
  <pageSetup paperSize="9" orientation="portrait" horizontalDpi="4294967293" r:id="rId1"/>
  <headerFooter alignWithMargins="0">
    <oddHeader>&amp;L公益財団法人　和歌山県柔道連盟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660A-500F-4E22-BE4A-2A983ECF8539}">
  <sheetPr>
    <tabColor rgb="FF0070C0"/>
  </sheetPr>
  <dimension ref="A1:L38"/>
  <sheetViews>
    <sheetView workbookViewId="0">
      <selection activeCell="I23" sqref="I23"/>
    </sheetView>
  </sheetViews>
  <sheetFormatPr defaultColWidth="8.875" defaultRowHeight="13.5" x14ac:dyDescent="0.15"/>
  <cols>
    <col min="1" max="1" width="4.25" style="44" customWidth="1"/>
    <col min="2" max="2" width="9" style="44" customWidth="1"/>
    <col min="3" max="3" width="18.875" style="39" customWidth="1"/>
    <col min="4" max="4" width="17.5" style="39" customWidth="1"/>
    <col min="5" max="8" width="6.125" style="39" customWidth="1"/>
    <col min="9" max="9" width="25.125" style="39" customWidth="1"/>
    <col min="10" max="10" width="0.75" style="39" customWidth="1"/>
    <col min="11" max="11" width="9.75" style="39" customWidth="1"/>
    <col min="12" max="12" width="10.5" style="39" customWidth="1"/>
    <col min="13" max="16384" width="8.875" style="39"/>
  </cols>
  <sheetData>
    <row r="1" spans="1:12" ht="21" customHeight="1" x14ac:dyDescent="0.15">
      <c r="A1" s="107">
        <f>IF(男子入力シート!D3="","",男子入力シート!D3)</f>
        <v>2026</v>
      </c>
      <c r="B1" s="107"/>
      <c r="C1" s="38" t="s">
        <v>1</v>
      </c>
      <c r="F1" s="40"/>
      <c r="G1" s="40"/>
      <c r="J1" s="41"/>
      <c r="K1" s="42"/>
      <c r="L1" s="42"/>
    </row>
    <row r="2" spans="1:12" ht="7.15" customHeight="1" x14ac:dyDescent="0.15">
      <c r="A2" s="37"/>
      <c r="B2" s="37"/>
      <c r="C2" s="38"/>
      <c r="F2" s="40"/>
      <c r="G2" s="40"/>
      <c r="J2" s="41"/>
      <c r="K2" s="42"/>
      <c r="L2" s="42"/>
    </row>
    <row r="3" spans="1:12" ht="33" customHeight="1" x14ac:dyDescent="0.15">
      <c r="A3" s="111" t="s">
        <v>10</v>
      </c>
      <c r="B3" s="111"/>
      <c r="C3" s="111"/>
      <c r="D3" s="111"/>
      <c r="E3" s="111"/>
      <c r="F3" s="111"/>
      <c r="G3" s="111"/>
      <c r="H3" s="111"/>
      <c r="I3" s="111"/>
      <c r="J3" s="43"/>
      <c r="K3" s="43"/>
      <c r="L3" s="43"/>
    </row>
    <row r="4" spans="1:12" ht="33" customHeight="1" x14ac:dyDescent="0.15">
      <c r="A4" s="106" t="s">
        <v>11</v>
      </c>
      <c r="B4" s="106"/>
      <c r="C4" s="106"/>
      <c r="D4" s="106"/>
      <c r="E4" s="106"/>
      <c r="F4" s="106"/>
      <c r="G4" s="106"/>
      <c r="H4" s="106"/>
      <c r="I4" s="106"/>
      <c r="J4" s="43"/>
      <c r="K4" s="43"/>
      <c r="L4" s="43"/>
    </row>
    <row r="5" spans="1:12" ht="13.15" customHeight="1" thickBot="1" x14ac:dyDescent="0.2"/>
    <row r="6" spans="1:12" ht="33" customHeight="1" thickBot="1" x14ac:dyDescent="0.2">
      <c r="A6" s="52"/>
      <c r="B6" s="53" t="s">
        <v>8</v>
      </c>
      <c r="C6" s="54" t="s">
        <v>2</v>
      </c>
      <c r="D6" s="54" t="s">
        <v>9</v>
      </c>
      <c r="E6" s="55" t="s">
        <v>3</v>
      </c>
      <c r="F6" s="56" t="s">
        <v>6</v>
      </c>
      <c r="G6" s="57" t="s">
        <v>4</v>
      </c>
      <c r="H6" s="58" t="s">
        <v>5</v>
      </c>
      <c r="I6" s="59" t="s">
        <v>32</v>
      </c>
    </row>
    <row r="7" spans="1:12" ht="33" customHeight="1" thickTop="1" x14ac:dyDescent="0.15">
      <c r="A7" s="50">
        <v>1</v>
      </c>
      <c r="B7" s="61" t="str">
        <f>IF(男子入力シート!C29="","",VLOOKUP(男子入力シート!C29,男子入力シート!$B$52:$C$59,2))</f>
        <v/>
      </c>
      <c r="C7" s="51" t="str">
        <f>IF(男子入力シート!D29="","",男子入力シート!D29)</f>
        <v/>
      </c>
      <c r="D7" s="69" t="str">
        <f>IF(男子入力シート!E29="","",男子入力シート!E29)</f>
        <v/>
      </c>
      <c r="E7" s="69" t="str">
        <f>IF(男子入力シート!M29="","",男子入力シート!M29)</f>
        <v/>
      </c>
      <c r="F7" s="70" t="str">
        <f>IF(男子入力シート!G29="","",男子入力シート!G29)</f>
        <v/>
      </c>
      <c r="G7" s="71" t="str">
        <f>IF(男子入力シート!I29="","",男子入力シート!I29)</f>
        <v/>
      </c>
      <c r="H7" s="72" t="str">
        <f>IF(男子入力シート!K29="","",男子入力シート!K29)</f>
        <v/>
      </c>
      <c r="I7" s="67" t="str">
        <f>IF(男子入力シート!N29="","",男子入力シート!N29)</f>
        <v/>
      </c>
    </row>
    <row r="8" spans="1:12" ht="33" customHeight="1" x14ac:dyDescent="0.15">
      <c r="A8" s="47">
        <v>2</v>
      </c>
      <c r="B8" s="61" t="str">
        <f>IF(男子入力シート!C30="","",VLOOKUP(男子入力シート!C30,男子入力シート!$B$52:$C$59,2))</f>
        <v/>
      </c>
      <c r="C8" s="51" t="str">
        <f>IF(男子入力シート!D30="","",男子入力シート!D30)</f>
        <v/>
      </c>
      <c r="D8" s="69" t="str">
        <f>IF(男子入力シート!E30="","",男子入力シート!E30)</f>
        <v/>
      </c>
      <c r="E8" s="69" t="str">
        <f>IF(男子入力シート!M30="","",男子入力シート!M30)</f>
        <v/>
      </c>
      <c r="F8" s="70" t="str">
        <f>IF(男子入力シート!G30="","",男子入力シート!G30)</f>
        <v/>
      </c>
      <c r="G8" s="71" t="str">
        <f>IF(男子入力シート!I30="","",男子入力シート!I30)</f>
        <v/>
      </c>
      <c r="H8" s="72" t="str">
        <f>IF(男子入力シート!K30="","",男子入力シート!K30)</f>
        <v/>
      </c>
      <c r="I8" s="67" t="str">
        <f>IF(男子入力シート!N30="","",男子入力シート!N30)</f>
        <v/>
      </c>
    </row>
    <row r="9" spans="1:12" ht="33" customHeight="1" x14ac:dyDescent="0.15">
      <c r="A9" s="47">
        <v>3</v>
      </c>
      <c r="B9" s="61" t="str">
        <f>IF(男子入力シート!C31="","",VLOOKUP(男子入力シート!C31,男子入力シート!$B$52:$C$59,2))</f>
        <v/>
      </c>
      <c r="C9" s="51" t="str">
        <f>IF(男子入力シート!D31="","",男子入力シート!D31)</f>
        <v/>
      </c>
      <c r="D9" s="69" t="str">
        <f>IF(男子入力シート!E31="","",男子入力シート!E31)</f>
        <v/>
      </c>
      <c r="E9" s="69" t="str">
        <f>IF(男子入力シート!M31="","",男子入力シート!M31)</f>
        <v/>
      </c>
      <c r="F9" s="70" t="str">
        <f>IF(男子入力シート!G31="","",男子入力シート!G31)</f>
        <v/>
      </c>
      <c r="G9" s="71" t="str">
        <f>IF(男子入力シート!I31="","",男子入力シート!I31)</f>
        <v/>
      </c>
      <c r="H9" s="72" t="str">
        <f>IF(男子入力シート!K31="","",男子入力シート!K31)</f>
        <v/>
      </c>
      <c r="I9" s="67" t="str">
        <f>IF(男子入力シート!N31="","",男子入力シート!N31)</f>
        <v/>
      </c>
    </row>
    <row r="10" spans="1:12" ht="33" customHeight="1" x14ac:dyDescent="0.15">
      <c r="A10" s="47">
        <v>4</v>
      </c>
      <c r="B10" s="61" t="str">
        <f>IF(男子入力シート!C32="","",VLOOKUP(男子入力シート!C32,男子入力シート!$B$52:$C$59,2))</f>
        <v/>
      </c>
      <c r="C10" s="51" t="str">
        <f>IF(男子入力シート!D32="","",男子入力シート!D32)</f>
        <v/>
      </c>
      <c r="D10" s="69" t="str">
        <f>IF(男子入力シート!E32="","",男子入力シート!E32)</f>
        <v/>
      </c>
      <c r="E10" s="69" t="str">
        <f>IF(男子入力シート!M32="","",男子入力シート!M32)</f>
        <v/>
      </c>
      <c r="F10" s="70" t="str">
        <f>IF(男子入力シート!G32="","",男子入力シート!G32)</f>
        <v/>
      </c>
      <c r="G10" s="71" t="str">
        <f>IF(男子入力シート!I32="","",男子入力シート!I32)</f>
        <v/>
      </c>
      <c r="H10" s="72" t="str">
        <f>IF(男子入力シート!K32="","",男子入力シート!K32)</f>
        <v/>
      </c>
      <c r="I10" s="67" t="str">
        <f>IF(男子入力シート!N32="","",男子入力シート!N32)</f>
        <v/>
      </c>
    </row>
    <row r="11" spans="1:12" ht="33" customHeight="1" x14ac:dyDescent="0.15">
      <c r="A11" s="47">
        <v>5</v>
      </c>
      <c r="B11" s="61" t="str">
        <f>IF(男子入力シート!C33="","",VLOOKUP(男子入力シート!C33,男子入力シート!$B$52:$C$59,2))</f>
        <v/>
      </c>
      <c r="C11" s="51" t="str">
        <f>IF(男子入力シート!D33="","",男子入力シート!D33)</f>
        <v/>
      </c>
      <c r="D11" s="69" t="str">
        <f>IF(男子入力シート!E33="","",男子入力シート!E33)</f>
        <v/>
      </c>
      <c r="E11" s="69" t="str">
        <f>IF(男子入力シート!M33="","",男子入力シート!M33)</f>
        <v/>
      </c>
      <c r="F11" s="70" t="str">
        <f>IF(男子入力シート!G33="","",男子入力シート!G33)</f>
        <v/>
      </c>
      <c r="G11" s="71" t="str">
        <f>IF(男子入力シート!I33="","",男子入力シート!I33)</f>
        <v/>
      </c>
      <c r="H11" s="72" t="str">
        <f>IF(男子入力シート!K33="","",男子入力シート!K33)</f>
        <v/>
      </c>
      <c r="I11" s="67" t="str">
        <f>IF(男子入力シート!N33="","",男子入力シート!N33)</f>
        <v/>
      </c>
    </row>
    <row r="12" spans="1:12" ht="33" customHeight="1" x14ac:dyDescent="0.15">
      <c r="A12" s="47">
        <v>6</v>
      </c>
      <c r="B12" s="61" t="str">
        <f>IF(男子入力シート!C34="","",VLOOKUP(男子入力シート!C34,男子入力シート!$B$52:$C$59,2))</f>
        <v/>
      </c>
      <c r="C12" s="51" t="str">
        <f>IF(男子入力シート!D34="","",男子入力シート!D34)</f>
        <v/>
      </c>
      <c r="D12" s="69" t="str">
        <f>IF(男子入力シート!E34="","",男子入力シート!E34)</f>
        <v/>
      </c>
      <c r="E12" s="69" t="str">
        <f>IF(男子入力シート!M34="","",男子入力シート!M34)</f>
        <v/>
      </c>
      <c r="F12" s="70" t="str">
        <f>IF(男子入力シート!G34="","",男子入力シート!G34)</f>
        <v/>
      </c>
      <c r="G12" s="71" t="str">
        <f>IF(男子入力シート!I34="","",男子入力シート!I34)</f>
        <v/>
      </c>
      <c r="H12" s="72" t="str">
        <f>IF(男子入力シート!K34="","",男子入力シート!K34)</f>
        <v/>
      </c>
      <c r="I12" s="67" t="str">
        <f>IF(男子入力シート!N34="","",男子入力シート!N34)</f>
        <v/>
      </c>
    </row>
    <row r="13" spans="1:12" ht="33" customHeight="1" x14ac:dyDescent="0.15">
      <c r="A13" s="47">
        <v>7</v>
      </c>
      <c r="B13" s="61" t="str">
        <f>IF(男子入力シート!C35="","",VLOOKUP(男子入力シート!C35,男子入力シート!$B$52:$C$59,2))</f>
        <v/>
      </c>
      <c r="C13" s="51" t="str">
        <f>IF(男子入力シート!D35="","",男子入力シート!D35)</f>
        <v/>
      </c>
      <c r="D13" s="69" t="str">
        <f>IF(男子入力シート!E35="","",男子入力シート!E35)</f>
        <v/>
      </c>
      <c r="E13" s="69" t="str">
        <f>IF(男子入力シート!M35="","",男子入力シート!M35)</f>
        <v/>
      </c>
      <c r="F13" s="70" t="str">
        <f>IF(男子入力シート!G35="","",男子入力シート!G35)</f>
        <v/>
      </c>
      <c r="G13" s="71" t="str">
        <f>IF(男子入力シート!I35="","",男子入力シート!I35)</f>
        <v/>
      </c>
      <c r="H13" s="72" t="str">
        <f>IF(男子入力シート!K35="","",男子入力シート!K35)</f>
        <v/>
      </c>
      <c r="I13" s="67" t="str">
        <f>IF(男子入力シート!N35="","",男子入力シート!N35)</f>
        <v/>
      </c>
    </row>
    <row r="14" spans="1:12" ht="33" customHeight="1" x14ac:dyDescent="0.15">
      <c r="A14" s="47">
        <v>8</v>
      </c>
      <c r="B14" s="61" t="str">
        <f>IF(男子入力シート!C36="","",VLOOKUP(男子入力シート!C36,男子入力シート!$B$52:$C$59,2))</f>
        <v/>
      </c>
      <c r="C14" s="51" t="str">
        <f>IF(男子入力シート!D36="","",男子入力シート!D36)</f>
        <v/>
      </c>
      <c r="D14" s="69" t="str">
        <f>IF(男子入力シート!E36="","",男子入力シート!E36)</f>
        <v/>
      </c>
      <c r="E14" s="69" t="str">
        <f>IF(男子入力シート!M36="","",男子入力シート!M36)</f>
        <v/>
      </c>
      <c r="F14" s="70" t="str">
        <f>IF(男子入力シート!G36="","",男子入力シート!G36)</f>
        <v/>
      </c>
      <c r="G14" s="71" t="str">
        <f>IF(男子入力シート!I36="","",男子入力シート!I36)</f>
        <v/>
      </c>
      <c r="H14" s="72" t="str">
        <f>IF(男子入力シート!K36="","",男子入力シート!K36)</f>
        <v/>
      </c>
      <c r="I14" s="67" t="str">
        <f>IF(男子入力シート!N36="","",男子入力シート!N36)</f>
        <v/>
      </c>
    </row>
    <row r="15" spans="1:12" ht="33" customHeight="1" x14ac:dyDescent="0.15">
      <c r="A15" s="47">
        <v>9</v>
      </c>
      <c r="B15" s="61" t="str">
        <f>IF(男子入力シート!C37="","",VLOOKUP(男子入力シート!C37,男子入力シート!$B$52:$C$59,2))</f>
        <v/>
      </c>
      <c r="C15" s="51" t="str">
        <f>IF(男子入力シート!D37="","",男子入力シート!D37)</f>
        <v/>
      </c>
      <c r="D15" s="69" t="str">
        <f>IF(男子入力シート!E37="","",男子入力シート!E37)</f>
        <v/>
      </c>
      <c r="E15" s="69" t="str">
        <f>IF(男子入力シート!M37="","",男子入力シート!M37)</f>
        <v/>
      </c>
      <c r="F15" s="70" t="str">
        <f>IF(男子入力シート!G37="","",男子入力シート!G37)</f>
        <v/>
      </c>
      <c r="G15" s="71" t="str">
        <f>IF(男子入力シート!I37="","",男子入力シート!I37)</f>
        <v/>
      </c>
      <c r="H15" s="72" t="str">
        <f>IF(男子入力シート!K37="","",男子入力シート!K37)</f>
        <v/>
      </c>
      <c r="I15" s="67" t="str">
        <f>IF(男子入力シート!N37="","",男子入力シート!N37)</f>
        <v/>
      </c>
    </row>
    <row r="16" spans="1:12" ht="33" customHeight="1" x14ac:dyDescent="0.15">
      <c r="A16" s="47">
        <v>10</v>
      </c>
      <c r="B16" s="61" t="str">
        <f>IF(男子入力シート!C38="","",VLOOKUP(男子入力シート!C38,男子入力シート!$B$52:$C$59,2))</f>
        <v/>
      </c>
      <c r="C16" s="51" t="str">
        <f>IF(男子入力シート!D38="","",男子入力シート!D38)</f>
        <v/>
      </c>
      <c r="D16" s="69" t="str">
        <f>IF(男子入力シート!E38="","",男子入力シート!E38)</f>
        <v/>
      </c>
      <c r="E16" s="69" t="str">
        <f>IF(男子入力シート!M38="","",男子入力シート!M38)</f>
        <v/>
      </c>
      <c r="F16" s="70" t="str">
        <f>IF(男子入力シート!G38="","",男子入力シート!G38)</f>
        <v/>
      </c>
      <c r="G16" s="71" t="str">
        <f>IF(男子入力シート!I38="","",男子入力シート!I38)</f>
        <v/>
      </c>
      <c r="H16" s="72" t="str">
        <f>IF(男子入力シート!K38="","",男子入力シート!K38)</f>
        <v/>
      </c>
      <c r="I16" s="67" t="str">
        <f>IF(男子入力シート!N38="","",男子入力シート!N38)</f>
        <v/>
      </c>
    </row>
    <row r="17" spans="1:9" ht="33" customHeight="1" x14ac:dyDescent="0.15">
      <c r="A17" s="47">
        <v>11</v>
      </c>
      <c r="B17" s="61" t="str">
        <f>IF(男子入力シート!C39="","",VLOOKUP(男子入力シート!C39,男子入力シート!$B$52:$C$59,2))</f>
        <v/>
      </c>
      <c r="C17" s="51" t="str">
        <f>IF(男子入力シート!D39="","",男子入力シート!D39)</f>
        <v/>
      </c>
      <c r="D17" s="69" t="str">
        <f>IF(男子入力シート!E39="","",男子入力シート!E39)</f>
        <v/>
      </c>
      <c r="E17" s="69" t="str">
        <f>IF(男子入力シート!M39="","",男子入力シート!M39)</f>
        <v/>
      </c>
      <c r="F17" s="70" t="str">
        <f>IF(男子入力シート!G39="","",男子入力シート!G39)</f>
        <v/>
      </c>
      <c r="G17" s="71" t="str">
        <f>IF(男子入力シート!I39="","",男子入力シート!I39)</f>
        <v/>
      </c>
      <c r="H17" s="72" t="str">
        <f>IF(男子入力シート!K39="","",男子入力シート!K39)</f>
        <v/>
      </c>
      <c r="I17" s="67" t="str">
        <f>IF(男子入力シート!N39="","",男子入力シート!N39)</f>
        <v/>
      </c>
    </row>
    <row r="18" spans="1:9" ht="33" customHeight="1" x14ac:dyDescent="0.15">
      <c r="A18" s="47">
        <v>12</v>
      </c>
      <c r="B18" s="61" t="str">
        <f>IF(男子入力シート!C40="","",VLOOKUP(男子入力シート!C40,男子入力シート!$B$52:$C$59,2))</f>
        <v/>
      </c>
      <c r="C18" s="51" t="str">
        <f>IF(男子入力シート!D40="","",男子入力シート!D40)</f>
        <v/>
      </c>
      <c r="D18" s="69" t="str">
        <f>IF(男子入力シート!E40="","",男子入力シート!E40)</f>
        <v/>
      </c>
      <c r="E18" s="69" t="str">
        <f>IF(男子入力シート!M40="","",男子入力シート!M40)</f>
        <v/>
      </c>
      <c r="F18" s="70" t="str">
        <f>IF(男子入力シート!G40="","",男子入力シート!G40)</f>
        <v/>
      </c>
      <c r="G18" s="71" t="str">
        <f>IF(男子入力シート!I40="","",男子入力シート!I40)</f>
        <v/>
      </c>
      <c r="H18" s="72" t="str">
        <f>IF(男子入力シート!K40="","",男子入力シート!K40)</f>
        <v/>
      </c>
      <c r="I18" s="67" t="str">
        <f>IF(男子入力シート!N40="","",男子入力シート!N40)</f>
        <v/>
      </c>
    </row>
    <row r="19" spans="1:9" ht="33" customHeight="1" x14ac:dyDescent="0.15">
      <c r="A19" s="47">
        <v>13</v>
      </c>
      <c r="B19" s="61" t="str">
        <f>IF(男子入力シート!C41="","",VLOOKUP(男子入力シート!C41,男子入力シート!$B$52:$C$59,2))</f>
        <v/>
      </c>
      <c r="C19" s="51" t="str">
        <f>IF(男子入力シート!D41="","",男子入力シート!D41)</f>
        <v/>
      </c>
      <c r="D19" s="69" t="str">
        <f>IF(男子入力シート!E41="","",男子入力シート!E41)</f>
        <v/>
      </c>
      <c r="E19" s="69" t="str">
        <f>IF(男子入力シート!M41="","",男子入力シート!M41)</f>
        <v/>
      </c>
      <c r="F19" s="70" t="str">
        <f>IF(男子入力シート!G41="","",男子入力シート!G41)</f>
        <v/>
      </c>
      <c r="G19" s="71" t="str">
        <f>IF(男子入力シート!I41="","",男子入力シート!I41)</f>
        <v/>
      </c>
      <c r="H19" s="72" t="str">
        <f>IF(男子入力シート!K41="","",男子入力シート!K41)</f>
        <v/>
      </c>
      <c r="I19" s="67" t="str">
        <f>IF(男子入力シート!N41="","",男子入力シート!N41)</f>
        <v/>
      </c>
    </row>
    <row r="20" spans="1:9" ht="33" customHeight="1" x14ac:dyDescent="0.15">
      <c r="A20" s="47">
        <v>14</v>
      </c>
      <c r="B20" s="61" t="str">
        <f>IF(男子入力シート!C42="","",VLOOKUP(男子入力シート!C42,男子入力シート!$B$52:$C$59,2))</f>
        <v/>
      </c>
      <c r="C20" s="51" t="str">
        <f>IF(男子入力シート!D42="","",男子入力シート!D42)</f>
        <v/>
      </c>
      <c r="D20" s="69" t="str">
        <f>IF(男子入力シート!E42="","",男子入力シート!E42)</f>
        <v/>
      </c>
      <c r="E20" s="69" t="str">
        <f>IF(男子入力シート!M42="","",男子入力シート!M42)</f>
        <v/>
      </c>
      <c r="F20" s="70" t="str">
        <f>IF(男子入力シート!G42="","",男子入力シート!G42)</f>
        <v/>
      </c>
      <c r="G20" s="71" t="str">
        <f>IF(男子入力シート!I42="","",男子入力シート!I42)</f>
        <v/>
      </c>
      <c r="H20" s="72" t="str">
        <f>IF(男子入力シート!K42="","",男子入力シート!K42)</f>
        <v/>
      </c>
      <c r="I20" s="67" t="str">
        <f>IF(男子入力シート!N42="","",男子入力シート!N42)</f>
        <v/>
      </c>
    </row>
    <row r="21" spans="1:9" ht="33" customHeight="1" thickBot="1" x14ac:dyDescent="0.2">
      <c r="A21" s="48">
        <v>15</v>
      </c>
      <c r="B21" s="62" t="str">
        <f>IF(男子入力シート!C43="","",VLOOKUP(男子入力シート!C43,男子入力シート!$B$52:$C$59,2))</f>
        <v/>
      </c>
      <c r="C21" s="49" t="str">
        <f>IF(男子入力シート!D43="","",男子入力シート!D43)</f>
        <v/>
      </c>
      <c r="D21" s="73" t="str">
        <f>IF(男子入力シート!E43="","",男子入力シート!E43)</f>
        <v/>
      </c>
      <c r="E21" s="73" t="str">
        <f>IF(男子入力シート!M43="","",男子入力シート!M43)</f>
        <v/>
      </c>
      <c r="F21" s="74" t="str">
        <f>IF(男子入力シート!G43="","",男子入力シート!G43)</f>
        <v/>
      </c>
      <c r="G21" s="75" t="str">
        <f>IF(男子入力シート!I43="","",男子入力シート!I43)</f>
        <v/>
      </c>
      <c r="H21" s="76" t="str">
        <f>IF(男子入力シート!K43="","",男子入力シート!K43)</f>
        <v/>
      </c>
      <c r="I21" s="68" t="str">
        <f>IF(男子入力シート!N43="","",男子入力シート!N43)</f>
        <v/>
      </c>
    </row>
    <row r="22" spans="1:9" ht="9.6" customHeight="1" thickBot="1" x14ac:dyDescent="0.2"/>
    <row r="23" spans="1:9" ht="34.15" customHeight="1" thickBot="1" x14ac:dyDescent="0.2">
      <c r="E23" s="108" t="s">
        <v>31</v>
      </c>
      <c r="F23" s="109"/>
      <c r="G23" s="109"/>
      <c r="H23" s="109"/>
      <c r="I23" s="64" t="str">
        <f>IF(男子入力シート!C14="","",COUNTA(男子入力シート!$C$14:$C$43)*1000)</f>
        <v/>
      </c>
    </row>
    <row r="24" spans="1:9" ht="18" customHeight="1" x14ac:dyDescent="0.15"/>
    <row r="25" spans="1:9" ht="25.15" customHeight="1" x14ac:dyDescent="0.15">
      <c r="D25" s="63">
        <f>IF(男子入力シート!E4="","",男子入力シート!E4)</f>
        <v>8</v>
      </c>
      <c r="E25" s="39" t="s">
        <v>7</v>
      </c>
      <c r="F25" s="39" t="str">
        <f>IF(男子入力シート!G4="","",男子入力シート!G4)</f>
        <v/>
      </c>
      <c r="G25" s="39" t="s">
        <v>19</v>
      </c>
      <c r="H25" s="39" t="str">
        <f>IF(男子入力シート!I4="","",男子入力シート!I4)</f>
        <v/>
      </c>
      <c r="I25" s="39" t="s">
        <v>20</v>
      </c>
    </row>
    <row r="26" spans="1:9" ht="8.4499999999999993" customHeight="1" x14ac:dyDescent="0.15"/>
    <row r="27" spans="1:9" ht="30" customHeight="1" x14ac:dyDescent="0.15">
      <c r="D27" s="45" t="s">
        <v>33</v>
      </c>
      <c r="E27" s="46"/>
      <c r="F27" s="110" t="str">
        <f>IF(男子入力シート!D5="","",男子入力シート!D5)</f>
        <v/>
      </c>
      <c r="G27" s="110"/>
      <c r="H27" s="110"/>
      <c r="I27" s="110"/>
    </row>
    <row r="28" spans="1:9" ht="30" customHeight="1" x14ac:dyDescent="0.15">
      <c r="D28" s="45" t="s">
        <v>15</v>
      </c>
      <c r="E28" s="46"/>
      <c r="F28" s="110" t="str">
        <f>IF(男子入力シート!D6="","",男子入力シート!D6)</f>
        <v/>
      </c>
      <c r="G28" s="110"/>
      <c r="H28" s="110"/>
      <c r="I28" s="110"/>
    </row>
    <row r="29" spans="1:9" ht="30" customHeight="1" x14ac:dyDescent="0.15">
      <c r="D29" s="45" t="s">
        <v>34</v>
      </c>
      <c r="E29" s="46"/>
      <c r="F29" s="110" t="str">
        <f>IF(男子入力シート!D7="","",男子入力シート!D7)</f>
        <v/>
      </c>
      <c r="G29" s="110"/>
      <c r="H29" s="110"/>
      <c r="I29" s="110"/>
    </row>
    <row r="30" spans="1:9" ht="5.45" customHeight="1" x14ac:dyDescent="0.15"/>
    <row r="31" spans="1:9" ht="30" customHeight="1" x14ac:dyDescent="0.15"/>
    <row r="32" spans="1:9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</sheetData>
  <sheetProtection password="CC89" sheet="1" formatCells="0" formatColumns="0" formatRows="0" insertColumns="0" insertRows="0" insertHyperlinks="0" deleteColumns="0" deleteRows="0" sort="0" autoFilter="0" pivotTables="0"/>
  <mergeCells count="7">
    <mergeCell ref="F29:I29"/>
    <mergeCell ref="A1:B1"/>
    <mergeCell ref="A3:I3"/>
    <mergeCell ref="A4:I4"/>
    <mergeCell ref="E23:H23"/>
    <mergeCell ref="F27:I27"/>
    <mergeCell ref="F28:I28"/>
  </mergeCells>
  <phoneticPr fontId="1"/>
  <pageMargins left="0.27559055118110237" right="0.27559055118110237" top="0.55118110236220474" bottom="0.35433070866141736" header="0.31" footer="0.27559055118110237"/>
  <pageSetup paperSize="9" orientation="portrait" horizontalDpi="4294967293" r:id="rId1"/>
  <headerFooter alignWithMargins="0">
    <oddHeader>&amp;L公益財団法人　和歌山県柔道連盟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5EE60-AE40-486C-B5E5-DFDEA88FC4FF}">
  <sheetPr>
    <tabColor rgb="FFFF0000"/>
  </sheetPr>
  <dimension ref="A1:P58"/>
  <sheetViews>
    <sheetView workbookViewId="0">
      <selection activeCell="E6" sqref="E6:L6"/>
    </sheetView>
  </sheetViews>
  <sheetFormatPr defaultRowHeight="13.5" x14ac:dyDescent="0.15"/>
  <cols>
    <col min="1" max="1" width="2.75" customWidth="1"/>
    <col min="2" max="2" width="8.625" customWidth="1"/>
    <col min="3" max="3" width="9.5" bestFit="1" customWidth="1"/>
    <col min="4" max="4" width="19.875" customWidth="1"/>
    <col min="5" max="5" width="17.5" customWidth="1"/>
    <col min="6" max="12" width="6.5" customWidth="1"/>
    <col min="14" max="14" width="25.375" customWidth="1"/>
  </cols>
  <sheetData>
    <row r="1" spans="1:16" ht="54" customHeight="1" x14ac:dyDescent="0.15">
      <c r="A1" s="5"/>
      <c r="B1" s="96" t="s">
        <v>42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5"/>
    </row>
    <row r="2" spans="1:16" ht="22.9" customHeight="1" thickBo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24" customHeight="1" x14ac:dyDescent="0.15">
      <c r="A3" s="5"/>
      <c r="B3" s="5"/>
      <c r="C3" s="25" t="s">
        <v>22</v>
      </c>
      <c r="D3" s="26">
        <v>2026</v>
      </c>
      <c r="E3" s="27" t="s">
        <v>17</v>
      </c>
      <c r="F3" s="28"/>
      <c r="G3" s="28"/>
      <c r="H3" s="28"/>
      <c r="I3" s="28"/>
      <c r="J3" s="28"/>
      <c r="K3" s="28"/>
      <c r="L3" s="28"/>
      <c r="M3" s="20"/>
      <c r="N3" s="21"/>
      <c r="O3" s="5"/>
      <c r="P3" s="5"/>
    </row>
    <row r="4" spans="1:16" ht="24" customHeight="1" x14ac:dyDescent="0.15">
      <c r="A4" s="5"/>
      <c r="B4" s="5"/>
      <c r="C4" s="29" t="s">
        <v>21</v>
      </c>
      <c r="D4" s="7" t="s">
        <v>54</v>
      </c>
      <c r="E4" s="14">
        <v>8</v>
      </c>
      <c r="F4" s="15" t="s">
        <v>7</v>
      </c>
      <c r="G4" s="14"/>
      <c r="H4" s="15" t="s">
        <v>19</v>
      </c>
      <c r="I4" s="14"/>
      <c r="J4" s="16" t="s">
        <v>20</v>
      </c>
      <c r="K4" s="17"/>
      <c r="L4" s="17"/>
      <c r="M4" s="6"/>
      <c r="N4" s="30"/>
      <c r="O4" s="5"/>
      <c r="P4" s="5"/>
    </row>
    <row r="5" spans="1:16" ht="24" customHeight="1" x14ac:dyDescent="0.15">
      <c r="A5" s="5"/>
      <c r="B5" s="5"/>
      <c r="C5" s="31" t="s">
        <v>9</v>
      </c>
      <c r="D5" s="1"/>
      <c r="E5" s="99"/>
      <c r="F5" s="99"/>
      <c r="G5" s="99"/>
      <c r="H5" s="99"/>
      <c r="I5" s="99"/>
      <c r="J5" s="99"/>
      <c r="K5" s="99"/>
      <c r="L5" s="100"/>
      <c r="M5" s="6"/>
      <c r="N5" s="30"/>
      <c r="O5" s="5"/>
      <c r="P5" s="5"/>
    </row>
    <row r="6" spans="1:16" ht="24" customHeight="1" x14ac:dyDescent="0.15">
      <c r="A6" s="5"/>
      <c r="B6" s="5"/>
      <c r="C6" s="31" t="s">
        <v>15</v>
      </c>
      <c r="D6" s="1"/>
      <c r="E6" s="101"/>
      <c r="F6" s="101"/>
      <c r="G6" s="101"/>
      <c r="H6" s="101"/>
      <c r="I6" s="101"/>
      <c r="J6" s="101"/>
      <c r="K6" s="101"/>
      <c r="L6" s="102"/>
      <c r="M6" s="6"/>
      <c r="N6" s="30"/>
      <c r="O6" s="5"/>
      <c r="P6" s="5"/>
    </row>
    <row r="7" spans="1:16" ht="24" customHeight="1" thickBot="1" x14ac:dyDescent="0.2">
      <c r="A7" s="5"/>
      <c r="B7" s="5"/>
      <c r="C7" s="32" t="s">
        <v>16</v>
      </c>
      <c r="D7" s="33"/>
      <c r="E7" s="91" t="s">
        <v>14</v>
      </c>
      <c r="F7" s="92"/>
      <c r="G7" s="92"/>
      <c r="H7" s="92"/>
      <c r="I7" s="34"/>
      <c r="J7" s="34"/>
      <c r="K7" s="34"/>
      <c r="L7" s="34"/>
      <c r="M7" s="23"/>
      <c r="N7" s="24"/>
      <c r="O7" s="5"/>
      <c r="P7" s="5"/>
    </row>
    <row r="8" spans="1:16" ht="24" customHeight="1" x14ac:dyDescent="0.15">
      <c r="A8" s="5"/>
      <c r="B8" s="5"/>
      <c r="C8" s="2"/>
      <c r="D8" s="35"/>
      <c r="E8" s="4"/>
      <c r="F8" s="4"/>
      <c r="G8" s="4"/>
      <c r="H8" s="4"/>
      <c r="I8" s="2"/>
      <c r="J8" s="2"/>
      <c r="K8" s="2"/>
      <c r="L8" s="2"/>
      <c r="M8" s="22"/>
      <c r="N8" s="22"/>
      <c r="O8" s="5"/>
      <c r="P8" s="5"/>
    </row>
    <row r="9" spans="1:16" ht="24" customHeight="1" x14ac:dyDescent="0.15">
      <c r="A9" s="5"/>
      <c r="B9" s="5"/>
      <c r="C9" s="36" t="s">
        <v>28</v>
      </c>
      <c r="D9" s="97" t="s">
        <v>52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5"/>
      <c r="P9" s="5"/>
    </row>
    <row r="10" spans="1:16" ht="20.45" customHeight="1" thickBot="1" x14ac:dyDescent="0.2">
      <c r="A10" s="5"/>
      <c r="B10" s="5"/>
      <c r="C10" s="98" t="s">
        <v>55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5"/>
      <c r="P10" s="5"/>
    </row>
    <row r="11" spans="1:16" ht="24" customHeight="1" x14ac:dyDescent="0.15">
      <c r="A11" s="5"/>
      <c r="B11" s="5"/>
      <c r="C11" s="112" t="s">
        <v>43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4"/>
      <c r="P11" s="5"/>
    </row>
    <row r="12" spans="1:16" ht="24" customHeight="1" x14ac:dyDescent="0.15">
      <c r="A12" s="5"/>
      <c r="B12" s="5"/>
      <c r="C12" s="81" t="s">
        <v>28</v>
      </c>
      <c r="D12" s="82" t="s">
        <v>23</v>
      </c>
      <c r="E12" s="83" t="s">
        <v>9</v>
      </c>
      <c r="F12" s="93" t="s">
        <v>24</v>
      </c>
      <c r="G12" s="94"/>
      <c r="H12" s="94"/>
      <c r="I12" s="94"/>
      <c r="J12" s="94"/>
      <c r="K12" s="94"/>
      <c r="L12" s="95"/>
      <c r="M12" s="82" t="s">
        <v>25</v>
      </c>
      <c r="N12" s="83" t="s">
        <v>26</v>
      </c>
      <c r="O12" s="88" t="s">
        <v>56</v>
      </c>
      <c r="P12" s="5"/>
    </row>
    <row r="13" spans="1:16" ht="24" customHeight="1" x14ac:dyDescent="0.15">
      <c r="A13" s="5"/>
      <c r="B13" s="5">
        <v>1</v>
      </c>
      <c r="C13" s="18"/>
      <c r="D13" s="8"/>
      <c r="E13" s="8"/>
      <c r="F13" s="3" t="s">
        <v>0</v>
      </c>
      <c r="G13" s="9"/>
      <c r="H13" s="3" t="s">
        <v>7</v>
      </c>
      <c r="I13" s="9"/>
      <c r="J13" s="3" t="s">
        <v>19</v>
      </c>
      <c r="K13" s="9"/>
      <c r="L13" s="3" t="s">
        <v>27</v>
      </c>
      <c r="M13" s="9"/>
      <c r="N13" s="79"/>
      <c r="O13" s="89"/>
      <c r="P13" s="5"/>
    </row>
    <row r="14" spans="1:16" ht="24" customHeight="1" x14ac:dyDescent="0.15">
      <c r="A14" s="5"/>
      <c r="B14" s="5">
        <v>2</v>
      </c>
      <c r="C14" s="18"/>
      <c r="D14" s="8"/>
      <c r="E14" s="8"/>
      <c r="F14" s="3" t="s">
        <v>0</v>
      </c>
      <c r="G14" s="9"/>
      <c r="H14" s="3" t="s">
        <v>7</v>
      </c>
      <c r="I14" s="9"/>
      <c r="J14" s="3" t="s">
        <v>19</v>
      </c>
      <c r="K14" s="9"/>
      <c r="L14" s="3" t="s">
        <v>27</v>
      </c>
      <c r="M14" s="9"/>
      <c r="N14" s="79"/>
      <c r="O14" s="89"/>
      <c r="P14" s="5"/>
    </row>
    <row r="15" spans="1:16" ht="24" customHeight="1" x14ac:dyDescent="0.15">
      <c r="A15" s="5"/>
      <c r="B15" s="5">
        <v>3</v>
      </c>
      <c r="C15" s="18"/>
      <c r="D15" s="8"/>
      <c r="E15" s="8"/>
      <c r="F15" s="3" t="s">
        <v>0</v>
      </c>
      <c r="G15" s="9"/>
      <c r="H15" s="3" t="s">
        <v>7</v>
      </c>
      <c r="I15" s="9"/>
      <c r="J15" s="3" t="s">
        <v>19</v>
      </c>
      <c r="K15" s="9"/>
      <c r="L15" s="3" t="s">
        <v>27</v>
      </c>
      <c r="M15" s="9"/>
      <c r="N15" s="79"/>
      <c r="O15" s="89"/>
      <c r="P15" s="5"/>
    </row>
    <row r="16" spans="1:16" ht="24" customHeight="1" x14ac:dyDescent="0.15">
      <c r="A16" s="5"/>
      <c r="B16" s="5">
        <v>4</v>
      </c>
      <c r="C16" s="18"/>
      <c r="D16" s="8"/>
      <c r="E16" s="8"/>
      <c r="F16" s="3" t="s">
        <v>0</v>
      </c>
      <c r="G16" s="9"/>
      <c r="H16" s="3" t="s">
        <v>7</v>
      </c>
      <c r="I16" s="9"/>
      <c r="J16" s="3" t="s">
        <v>19</v>
      </c>
      <c r="K16" s="9"/>
      <c r="L16" s="3" t="s">
        <v>27</v>
      </c>
      <c r="M16" s="9"/>
      <c r="N16" s="79"/>
      <c r="O16" s="89"/>
      <c r="P16" s="5"/>
    </row>
    <row r="17" spans="1:16" ht="24" customHeight="1" x14ac:dyDescent="0.15">
      <c r="A17" s="5"/>
      <c r="B17" s="5">
        <v>5</v>
      </c>
      <c r="C17" s="18"/>
      <c r="D17" s="8"/>
      <c r="E17" s="8"/>
      <c r="F17" s="3" t="s">
        <v>0</v>
      </c>
      <c r="G17" s="9"/>
      <c r="H17" s="3" t="s">
        <v>7</v>
      </c>
      <c r="I17" s="9"/>
      <c r="J17" s="3" t="s">
        <v>19</v>
      </c>
      <c r="K17" s="9"/>
      <c r="L17" s="3" t="s">
        <v>27</v>
      </c>
      <c r="M17" s="9"/>
      <c r="N17" s="79"/>
      <c r="O17" s="89"/>
      <c r="P17" s="5"/>
    </row>
    <row r="18" spans="1:16" ht="24" customHeight="1" x14ac:dyDescent="0.15">
      <c r="A18" s="5"/>
      <c r="B18" s="5">
        <v>6</v>
      </c>
      <c r="C18" s="18"/>
      <c r="D18" s="8"/>
      <c r="E18" s="8"/>
      <c r="F18" s="3" t="s">
        <v>0</v>
      </c>
      <c r="G18" s="9"/>
      <c r="H18" s="3" t="s">
        <v>7</v>
      </c>
      <c r="I18" s="9"/>
      <c r="J18" s="3" t="s">
        <v>19</v>
      </c>
      <c r="K18" s="9"/>
      <c r="L18" s="3" t="s">
        <v>27</v>
      </c>
      <c r="M18" s="9"/>
      <c r="N18" s="79"/>
      <c r="O18" s="89"/>
      <c r="P18" s="5"/>
    </row>
    <row r="19" spans="1:16" ht="24" customHeight="1" x14ac:dyDescent="0.15">
      <c r="A19" s="5"/>
      <c r="B19" s="5">
        <v>7</v>
      </c>
      <c r="C19" s="18"/>
      <c r="D19" s="8"/>
      <c r="E19" s="8"/>
      <c r="F19" s="3" t="s">
        <v>0</v>
      </c>
      <c r="G19" s="9"/>
      <c r="H19" s="3" t="s">
        <v>7</v>
      </c>
      <c r="I19" s="9"/>
      <c r="J19" s="3" t="s">
        <v>19</v>
      </c>
      <c r="K19" s="9"/>
      <c r="L19" s="3" t="s">
        <v>27</v>
      </c>
      <c r="M19" s="9"/>
      <c r="N19" s="79"/>
      <c r="O19" s="89"/>
      <c r="P19" s="5"/>
    </row>
    <row r="20" spans="1:16" ht="24" customHeight="1" x14ac:dyDescent="0.15">
      <c r="A20" s="5"/>
      <c r="B20" s="5">
        <v>8</v>
      </c>
      <c r="C20" s="18"/>
      <c r="D20" s="8"/>
      <c r="E20" s="8"/>
      <c r="F20" s="3" t="s">
        <v>0</v>
      </c>
      <c r="G20" s="9"/>
      <c r="H20" s="3" t="s">
        <v>7</v>
      </c>
      <c r="I20" s="9"/>
      <c r="J20" s="3" t="s">
        <v>18</v>
      </c>
      <c r="K20" s="9"/>
      <c r="L20" s="3" t="s">
        <v>27</v>
      </c>
      <c r="M20" s="9"/>
      <c r="N20" s="79"/>
      <c r="O20" s="89"/>
      <c r="P20" s="5"/>
    </row>
    <row r="21" spans="1:16" ht="24" customHeight="1" x14ac:dyDescent="0.15">
      <c r="A21" s="5"/>
      <c r="B21" s="5">
        <v>9</v>
      </c>
      <c r="C21" s="18"/>
      <c r="D21" s="8"/>
      <c r="E21" s="8"/>
      <c r="F21" s="3" t="s">
        <v>0</v>
      </c>
      <c r="G21" s="10"/>
      <c r="H21" s="3" t="s">
        <v>7</v>
      </c>
      <c r="I21" s="9"/>
      <c r="J21" s="3" t="s">
        <v>18</v>
      </c>
      <c r="K21" s="9"/>
      <c r="L21" s="3" t="s">
        <v>27</v>
      </c>
      <c r="M21" s="9"/>
      <c r="N21" s="79"/>
      <c r="O21" s="89"/>
      <c r="P21" s="5"/>
    </row>
    <row r="22" spans="1:16" ht="24" customHeight="1" x14ac:dyDescent="0.15">
      <c r="A22" s="5"/>
      <c r="B22" s="5">
        <v>10</v>
      </c>
      <c r="C22" s="18"/>
      <c r="D22" s="8"/>
      <c r="E22" s="8"/>
      <c r="F22" s="3" t="s">
        <v>0</v>
      </c>
      <c r="G22" s="9"/>
      <c r="H22" s="3" t="s">
        <v>7</v>
      </c>
      <c r="I22" s="9"/>
      <c r="J22" s="3" t="s">
        <v>18</v>
      </c>
      <c r="K22" s="9"/>
      <c r="L22" s="3" t="s">
        <v>27</v>
      </c>
      <c r="M22" s="9"/>
      <c r="N22" s="79"/>
      <c r="O22" s="89"/>
      <c r="P22" s="5"/>
    </row>
    <row r="23" spans="1:16" ht="24" customHeight="1" x14ac:dyDescent="0.15">
      <c r="A23" s="5"/>
      <c r="B23" s="5">
        <v>11</v>
      </c>
      <c r="C23" s="18"/>
      <c r="D23" s="8"/>
      <c r="E23" s="8"/>
      <c r="F23" s="3" t="s">
        <v>0</v>
      </c>
      <c r="G23" s="9"/>
      <c r="H23" s="3" t="s">
        <v>7</v>
      </c>
      <c r="I23" s="9"/>
      <c r="J23" s="3" t="s">
        <v>18</v>
      </c>
      <c r="K23" s="9"/>
      <c r="L23" s="3" t="s">
        <v>27</v>
      </c>
      <c r="M23" s="9"/>
      <c r="N23" s="79"/>
      <c r="O23" s="89"/>
      <c r="P23" s="5"/>
    </row>
    <row r="24" spans="1:16" ht="24" customHeight="1" x14ac:dyDescent="0.15">
      <c r="A24" s="5"/>
      <c r="B24" s="5">
        <v>12</v>
      </c>
      <c r="C24" s="18"/>
      <c r="D24" s="8"/>
      <c r="E24" s="8"/>
      <c r="F24" s="3" t="s">
        <v>0</v>
      </c>
      <c r="G24" s="10"/>
      <c r="H24" s="3" t="s">
        <v>7</v>
      </c>
      <c r="I24" s="9"/>
      <c r="J24" s="3" t="s">
        <v>18</v>
      </c>
      <c r="K24" s="9"/>
      <c r="L24" s="3" t="s">
        <v>27</v>
      </c>
      <c r="M24" s="9"/>
      <c r="N24" s="79"/>
      <c r="O24" s="89"/>
      <c r="P24" s="5"/>
    </row>
    <row r="25" spans="1:16" ht="24" customHeight="1" x14ac:dyDescent="0.15">
      <c r="A25" s="5"/>
      <c r="B25" s="5">
        <v>13</v>
      </c>
      <c r="C25" s="18"/>
      <c r="D25" s="8"/>
      <c r="E25" s="8"/>
      <c r="F25" s="3" t="s">
        <v>0</v>
      </c>
      <c r="G25" s="9"/>
      <c r="H25" s="3" t="s">
        <v>7</v>
      </c>
      <c r="I25" s="9"/>
      <c r="J25" s="3" t="s">
        <v>18</v>
      </c>
      <c r="K25" s="9"/>
      <c r="L25" s="3" t="s">
        <v>27</v>
      </c>
      <c r="M25" s="9"/>
      <c r="N25" s="79"/>
      <c r="O25" s="89"/>
      <c r="P25" s="5"/>
    </row>
    <row r="26" spans="1:16" ht="24" customHeight="1" x14ac:dyDescent="0.15">
      <c r="A26" s="5"/>
      <c r="B26" s="5">
        <v>14</v>
      </c>
      <c r="C26" s="18"/>
      <c r="D26" s="8"/>
      <c r="E26" s="8"/>
      <c r="F26" s="3" t="s">
        <v>0</v>
      </c>
      <c r="G26" s="9"/>
      <c r="H26" s="3" t="s">
        <v>7</v>
      </c>
      <c r="I26" s="9"/>
      <c r="J26" s="3" t="s">
        <v>18</v>
      </c>
      <c r="K26" s="9"/>
      <c r="L26" s="3" t="s">
        <v>27</v>
      </c>
      <c r="M26" s="9"/>
      <c r="N26" s="79"/>
      <c r="O26" s="89"/>
      <c r="P26" s="5"/>
    </row>
    <row r="27" spans="1:16" ht="24" customHeight="1" x14ac:dyDescent="0.15">
      <c r="A27" s="5"/>
      <c r="B27" s="5">
        <v>15</v>
      </c>
      <c r="C27" s="18"/>
      <c r="D27" s="8"/>
      <c r="E27" s="8"/>
      <c r="F27" s="3" t="s">
        <v>0</v>
      </c>
      <c r="G27" s="10"/>
      <c r="H27" s="3" t="s">
        <v>7</v>
      </c>
      <c r="I27" s="9"/>
      <c r="J27" s="3" t="s">
        <v>18</v>
      </c>
      <c r="K27" s="9"/>
      <c r="L27" s="3" t="s">
        <v>27</v>
      </c>
      <c r="M27" s="9"/>
      <c r="N27" s="79"/>
      <c r="O27" s="89"/>
      <c r="P27" s="5"/>
    </row>
    <row r="28" spans="1:16" ht="24" customHeight="1" x14ac:dyDescent="0.15">
      <c r="A28" s="5"/>
      <c r="B28" s="5">
        <v>16</v>
      </c>
      <c r="C28" s="18"/>
      <c r="D28" s="8"/>
      <c r="E28" s="8"/>
      <c r="F28" s="3" t="s">
        <v>0</v>
      </c>
      <c r="G28" s="9"/>
      <c r="H28" s="3" t="s">
        <v>7</v>
      </c>
      <c r="I28" s="9"/>
      <c r="J28" s="3" t="s">
        <v>18</v>
      </c>
      <c r="K28" s="9"/>
      <c r="L28" s="3" t="s">
        <v>27</v>
      </c>
      <c r="M28" s="9"/>
      <c r="N28" s="79"/>
      <c r="O28" s="89"/>
      <c r="P28" s="5"/>
    </row>
    <row r="29" spans="1:16" ht="24" customHeight="1" x14ac:dyDescent="0.15">
      <c r="A29" s="5"/>
      <c r="B29" s="5">
        <v>17</v>
      </c>
      <c r="C29" s="18"/>
      <c r="D29" s="8"/>
      <c r="E29" s="8"/>
      <c r="F29" s="3" t="s">
        <v>0</v>
      </c>
      <c r="G29" s="10"/>
      <c r="H29" s="3" t="s">
        <v>7</v>
      </c>
      <c r="I29" s="9"/>
      <c r="J29" s="3" t="s">
        <v>18</v>
      </c>
      <c r="K29" s="9"/>
      <c r="L29" s="3" t="s">
        <v>27</v>
      </c>
      <c r="M29" s="9"/>
      <c r="N29" s="79"/>
      <c r="O29" s="89"/>
      <c r="P29" s="5"/>
    </row>
    <row r="30" spans="1:16" ht="24" customHeight="1" x14ac:dyDescent="0.15">
      <c r="A30" s="5"/>
      <c r="B30" s="5">
        <v>18</v>
      </c>
      <c r="C30" s="18"/>
      <c r="D30" s="8"/>
      <c r="E30" s="8"/>
      <c r="F30" s="3" t="s">
        <v>0</v>
      </c>
      <c r="G30" s="9"/>
      <c r="H30" s="3" t="s">
        <v>7</v>
      </c>
      <c r="I30" s="9"/>
      <c r="J30" s="3" t="s">
        <v>18</v>
      </c>
      <c r="K30" s="9"/>
      <c r="L30" s="3" t="s">
        <v>27</v>
      </c>
      <c r="M30" s="9"/>
      <c r="N30" s="79"/>
      <c r="O30" s="89"/>
      <c r="P30" s="5"/>
    </row>
    <row r="31" spans="1:16" ht="24" customHeight="1" x14ac:dyDescent="0.15">
      <c r="A31" s="5"/>
      <c r="B31" s="5">
        <v>19</v>
      </c>
      <c r="C31" s="18"/>
      <c r="D31" s="8"/>
      <c r="E31" s="8"/>
      <c r="F31" s="3" t="s">
        <v>0</v>
      </c>
      <c r="G31" s="10"/>
      <c r="H31" s="3" t="s">
        <v>7</v>
      </c>
      <c r="I31" s="9"/>
      <c r="J31" s="3" t="s">
        <v>18</v>
      </c>
      <c r="K31" s="9"/>
      <c r="L31" s="3" t="s">
        <v>27</v>
      </c>
      <c r="M31" s="9"/>
      <c r="N31" s="79"/>
      <c r="O31" s="89"/>
      <c r="P31" s="5"/>
    </row>
    <row r="32" spans="1:16" ht="24" customHeight="1" x14ac:dyDescent="0.15">
      <c r="A32" s="5"/>
      <c r="B32" s="5">
        <v>20</v>
      </c>
      <c r="C32" s="18"/>
      <c r="D32" s="8"/>
      <c r="E32" s="8"/>
      <c r="F32" s="3" t="s">
        <v>0</v>
      </c>
      <c r="G32" s="9"/>
      <c r="H32" s="3" t="s">
        <v>7</v>
      </c>
      <c r="I32" s="9"/>
      <c r="J32" s="3" t="s">
        <v>18</v>
      </c>
      <c r="K32" s="9"/>
      <c r="L32" s="3" t="s">
        <v>27</v>
      </c>
      <c r="M32" s="9"/>
      <c r="N32" s="79"/>
      <c r="O32" s="89"/>
      <c r="P32" s="5"/>
    </row>
    <row r="33" spans="1:16" ht="24" customHeight="1" x14ac:dyDescent="0.15">
      <c r="A33" s="5"/>
      <c r="B33" s="5">
        <v>21</v>
      </c>
      <c r="C33" s="18"/>
      <c r="D33" s="8"/>
      <c r="E33" s="8"/>
      <c r="F33" s="3" t="s">
        <v>0</v>
      </c>
      <c r="G33" s="10"/>
      <c r="H33" s="3" t="s">
        <v>7</v>
      </c>
      <c r="I33" s="9"/>
      <c r="J33" s="3" t="s">
        <v>18</v>
      </c>
      <c r="K33" s="9"/>
      <c r="L33" s="3" t="s">
        <v>27</v>
      </c>
      <c r="M33" s="9"/>
      <c r="N33" s="79"/>
      <c r="O33" s="89"/>
      <c r="P33" s="5"/>
    </row>
    <row r="34" spans="1:16" ht="24" customHeight="1" x14ac:dyDescent="0.15">
      <c r="A34" s="5"/>
      <c r="B34" s="5">
        <v>22</v>
      </c>
      <c r="C34" s="18"/>
      <c r="D34" s="8"/>
      <c r="E34" s="8"/>
      <c r="F34" s="3" t="s">
        <v>0</v>
      </c>
      <c r="G34" s="9"/>
      <c r="H34" s="3" t="s">
        <v>7</v>
      </c>
      <c r="I34" s="9"/>
      <c r="J34" s="3" t="s">
        <v>18</v>
      </c>
      <c r="K34" s="9"/>
      <c r="L34" s="3" t="s">
        <v>27</v>
      </c>
      <c r="M34" s="9"/>
      <c r="N34" s="79"/>
      <c r="O34" s="89"/>
      <c r="P34" s="5"/>
    </row>
    <row r="35" spans="1:16" ht="24" customHeight="1" x14ac:dyDescent="0.15">
      <c r="A35" s="5"/>
      <c r="B35" s="5">
        <v>23</v>
      </c>
      <c r="C35" s="18"/>
      <c r="D35" s="8"/>
      <c r="E35" s="8"/>
      <c r="F35" s="3" t="s">
        <v>0</v>
      </c>
      <c r="G35" s="10"/>
      <c r="H35" s="3" t="s">
        <v>7</v>
      </c>
      <c r="I35" s="9"/>
      <c r="J35" s="3" t="s">
        <v>18</v>
      </c>
      <c r="K35" s="9"/>
      <c r="L35" s="3" t="s">
        <v>27</v>
      </c>
      <c r="M35" s="9"/>
      <c r="N35" s="79"/>
      <c r="O35" s="89"/>
      <c r="P35" s="5"/>
    </row>
    <row r="36" spans="1:16" ht="24" customHeight="1" x14ac:dyDescent="0.15">
      <c r="A36" s="5"/>
      <c r="B36" s="5">
        <v>24</v>
      </c>
      <c r="C36" s="18"/>
      <c r="D36" s="8"/>
      <c r="E36" s="8"/>
      <c r="F36" s="3" t="s">
        <v>0</v>
      </c>
      <c r="G36" s="9"/>
      <c r="H36" s="3" t="s">
        <v>7</v>
      </c>
      <c r="I36" s="9"/>
      <c r="J36" s="3" t="s">
        <v>18</v>
      </c>
      <c r="K36" s="9"/>
      <c r="L36" s="3" t="s">
        <v>27</v>
      </c>
      <c r="M36" s="9"/>
      <c r="N36" s="79"/>
      <c r="O36" s="89"/>
      <c r="P36" s="5"/>
    </row>
    <row r="37" spans="1:16" ht="24" customHeight="1" x14ac:dyDescent="0.15">
      <c r="A37" s="5"/>
      <c r="B37" s="5">
        <v>25</v>
      </c>
      <c r="C37" s="18"/>
      <c r="D37" s="8"/>
      <c r="E37" s="8"/>
      <c r="F37" s="3" t="s">
        <v>0</v>
      </c>
      <c r="G37" s="10"/>
      <c r="H37" s="3" t="s">
        <v>7</v>
      </c>
      <c r="I37" s="9"/>
      <c r="J37" s="3" t="s">
        <v>18</v>
      </c>
      <c r="K37" s="9"/>
      <c r="L37" s="3" t="s">
        <v>27</v>
      </c>
      <c r="M37" s="9"/>
      <c r="N37" s="79"/>
      <c r="O37" s="89"/>
      <c r="P37" s="5"/>
    </row>
    <row r="38" spans="1:16" ht="24" customHeight="1" x14ac:dyDescent="0.15">
      <c r="A38" s="5"/>
      <c r="B38" s="5">
        <v>26</v>
      </c>
      <c r="C38" s="18"/>
      <c r="D38" s="8"/>
      <c r="E38" s="8"/>
      <c r="F38" s="3" t="s">
        <v>0</v>
      </c>
      <c r="G38" s="9"/>
      <c r="H38" s="3" t="s">
        <v>7</v>
      </c>
      <c r="I38" s="9"/>
      <c r="J38" s="3" t="s">
        <v>18</v>
      </c>
      <c r="K38" s="9"/>
      <c r="L38" s="3" t="s">
        <v>27</v>
      </c>
      <c r="M38" s="9"/>
      <c r="N38" s="79"/>
      <c r="O38" s="89"/>
      <c r="P38" s="5"/>
    </row>
    <row r="39" spans="1:16" ht="24" customHeight="1" x14ac:dyDescent="0.15">
      <c r="A39" s="5"/>
      <c r="B39" s="5">
        <v>27</v>
      </c>
      <c r="C39" s="18"/>
      <c r="D39" s="8"/>
      <c r="E39" s="8"/>
      <c r="F39" s="3" t="s">
        <v>0</v>
      </c>
      <c r="G39" s="10"/>
      <c r="H39" s="3" t="s">
        <v>7</v>
      </c>
      <c r="I39" s="9"/>
      <c r="J39" s="3" t="s">
        <v>18</v>
      </c>
      <c r="K39" s="9"/>
      <c r="L39" s="3" t="s">
        <v>27</v>
      </c>
      <c r="M39" s="9"/>
      <c r="N39" s="79"/>
      <c r="O39" s="89"/>
      <c r="P39" s="5"/>
    </row>
    <row r="40" spans="1:16" ht="24" customHeight="1" x14ac:dyDescent="0.15">
      <c r="A40" s="5"/>
      <c r="B40" s="5">
        <v>28</v>
      </c>
      <c r="C40" s="18"/>
      <c r="D40" s="8"/>
      <c r="E40" s="8"/>
      <c r="F40" s="3" t="s">
        <v>0</v>
      </c>
      <c r="G40" s="9"/>
      <c r="H40" s="3" t="s">
        <v>7</v>
      </c>
      <c r="I40" s="9"/>
      <c r="J40" s="3" t="s">
        <v>18</v>
      </c>
      <c r="K40" s="9"/>
      <c r="L40" s="3" t="s">
        <v>27</v>
      </c>
      <c r="M40" s="9"/>
      <c r="N40" s="79"/>
      <c r="O40" s="89"/>
      <c r="P40" s="5"/>
    </row>
    <row r="41" spans="1:16" ht="24" customHeight="1" x14ac:dyDescent="0.15">
      <c r="A41" s="5"/>
      <c r="B41" s="5">
        <v>29</v>
      </c>
      <c r="C41" s="18"/>
      <c r="D41" s="8"/>
      <c r="E41" s="8"/>
      <c r="F41" s="3" t="s">
        <v>0</v>
      </c>
      <c r="G41" s="10"/>
      <c r="H41" s="3" t="s">
        <v>7</v>
      </c>
      <c r="I41" s="9"/>
      <c r="J41" s="3" t="s">
        <v>18</v>
      </c>
      <c r="K41" s="9"/>
      <c r="L41" s="3" t="s">
        <v>27</v>
      </c>
      <c r="M41" s="9"/>
      <c r="N41" s="79"/>
      <c r="O41" s="89"/>
      <c r="P41" s="5"/>
    </row>
    <row r="42" spans="1:16" ht="24" customHeight="1" thickBot="1" x14ac:dyDescent="0.2">
      <c r="A42" s="5"/>
      <c r="B42" s="5">
        <v>30</v>
      </c>
      <c r="C42" s="19"/>
      <c r="D42" s="11"/>
      <c r="E42" s="11"/>
      <c r="F42" s="13" t="s">
        <v>0</v>
      </c>
      <c r="G42" s="12"/>
      <c r="H42" s="13" t="s">
        <v>7</v>
      </c>
      <c r="I42" s="12"/>
      <c r="J42" s="13" t="s">
        <v>18</v>
      </c>
      <c r="K42" s="12"/>
      <c r="L42" s="13" t="s">
        <v>27</v>
      </c>
      <c r="M42" s="12"/>
      <c r="N42" s="80"/>
      <c r="O42" s="90"/>
      <c r="P42" s="5"/>
    </row>
    <row r="43" spans="1:16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51" spans="2:3" x14ac:dyDescent="0.15">
      <c r="B51" s="60">
        <v>1</v>
      </c>
      <c r="C51" s="60" t="s">
        <v>44</v>
      </c>
    </row>
    <row r="52" spans="2:3" x14ac:dyDescent="0.15">
      <c r="B52" s="60">
        <v>2</v>
      </c>
      <c r="C52" s="60" t="s">
        <v>45</v>
      </c>
    </row>
    <row r="53" spans="2:3" x14ac:dyDescent="0.15">
      <c r="B53" s="60">
        <v>3</v>
      </c>
      <c r="C53" s="60" t="s">
        <v>46</v>
      </c>
    </row>
    <row r="54" spans="2:3" x14ac:dyDescent="0.15">
      <c r="B54" s="60">
        <v>4</v>
      </c>
      <c r="C54" s="60" t="s">
        <v>47</v>
      </c>
    </row>
    <row r="55" spans="2:3" x14ac:dyDescent="0.15">
      <c r="B55" s="60">
        <v>5</v>
      </c>
      <c r="C55" s="60" t="s">
        <v>48</v>
      </c>
    </row>
    <row r="56" spans="2:3" x14ac:dyDescent="0.15">
      <c r="B56" s="60">
        <v>6</v>
      </c>
      <c r="C56" s="60" t="s">
        <v>49</v>
      </c>
    </row>
    <row r="57" spans="2:3" x14ac:dyDescent="0.15">
      <c r="B57" s="60">
        <v>7</v>
      </c>
      <c r="C57" s="60" t="s">
        <v>50</v>
      </c>
    </row>
    <row r="58" spans="2:3" x14ac:dyDescent="0.15">
      <c r="B58" s="60"/>
      <c r="C58" s="60"/>
    </row>
  </sheetData>
  <mergeCells count="8">
    <mergeCell ref="F12:L12"/>
    <mergeCell ref="B1:O1"/>
    <mergeCell ref="E5:L5"/>
    <mergeCell ref="E6:L6"/>
    <mergeCell ref="E7:H7"/>
    <mergeCell ref="D9:N9"/>
    <mergeCell ref="C10:N10"/>
    <mergeCell ref="C11:O11"/>
  </mergeCells>
  <phoneticPr fontId="1"/>
  <dataValidations count="4">
    <dataValidation type="custom" allowBlank="1" showInputMessage="1" showErrorMessage="1" errorTitle="半角" error="半角文字入力して下さい" sqref="D7:D8" xr:uid="{EB696053-5772-4B66-9EA0-CB0363E22132}">
      <formula1>D7=ASC(D7)</formula1>
    </dataValidation>
    <dataValidation type="list" allowBlank="1" showInputMessage="1" showErrorMessage="1" sqref="M20:M42" xr:uid="{266E5FB4-BD61-4571-9482-CA974C6B361D}">
      <formula1>"初,弐,参,1,2,無,"</formula1>
    </dataValidation>
    <dataValidation type="list" allowBlank="1" showInputMessage="1" showErrorMessage="1" sqref="C13:C19" xr:uid="{7BC1D31D-1943-4474-BF0C-1B4CB89549E1}">
      <formula1>$B$51:$B$57</formula1>
    </dataValidation>
    <dataValidation type="list" allowBlank="1" showInputMessage="1" showErrorMessage="1" sqref="M13:M19" xr:uid="{AA89A3F3-07B8-46A6-823D-5C89A4D032F7}">
      <formula1>"初,弐,参"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6924-DB7B-4199-BD7F-A728A4620436}">
  <sheetPr>
    <tabColor rgb="FFFF0000"/>
  </sheetPr>
  <dimension ref="A1:L38"/>
  <sheetViews>
    <sheetView topLeftCell="A7" workbookViewId="0">
      <selection activeCell="D19" sqref="D19"/>
    </sheetView>
  </sheetViews>
  <sheetFormatPr defaultColWidth="8.875" defaultRowHeight="13.5" x14ac:dyDescent="0.15"/>
  <cols>
    <col min="1" max="1" width="4.25" style="44" customWidth="1"/>
    <col min="2" max="2" width="9" style="44" customWidth="1"/>
    <col min="3" max="3" width="18.875" style="39" customWidth="1"/>
    <col min="4" max="4" width="17.5" style="39" customWidth="1"/>
    <col min="5" max="8" width="6.125" style="39" customWidth="1"/>
    <col min="9" max="9" width="25.125" style="39" customWidth="1"/>
    <col min="10" max="10" width="0.75" style="39" customWidth="1"/>
    <col min="11" max="11" width="9.75" style="39" customWidth="1"/>
    <col min="12" max="12" width="10.5" style="39" customWidth="1"/>
    <col min="13" max="16384" width="8.875" style="39"/>
  </cols>
  <sheetData>
    <row r="1" spans="1:12" ht="21" customHeight="1" x14ac:dyDescent="0.15">
      <c r="A1" s="107">
        <f>IF(男子入力シート!D3="","",男子入力シート!D3)</f>
        <v>2026</v>
      </c>
      <c r="B1" s="107"/>
      <c r="C1" s="38" t="s">
        <v>1</v>
      </c>
      <c r="F1" s="40"/>
      <c r="G1" s="40"/>
      <c r="J1" s="41"/>
      <c r="K1" s="42"/>
      <c r="L1" s="42"/>
    </row>
    <row r="2" spans="1:12" ht="7.15" customHeight="1" x14ac:dyDescent="0.15">
      <c r="A2" s="37"/>
      <c r="B2" s="37"/>
      <c r="C2" s="38"/>
      <c r="F2" s="40"/>
      <c r="G2" s="40"/>
      <c r="J2" s="41"/>
      <c r="K2" s="42"/>
      <c r="L2" s="42"/>
    </row>
    <row r="3" spans="1:12" ht="33" customHeight="1" x14ac:dyDescent="0.15">
      <c r="A3" s="115" t="s">
        <v>12</v>
      </c>
      <c r="B3" s="115"/>
      <c r="C3" s="115"/>
      <c r="D3" s="115"/>
      <c r="E3" s="115"/>
      <c r="F3" s="115"/>
      <c r="G3" s="115"/>
      <c r="H3" s="115"/>
      <c r="I3" s="115"/>
      <c r="J3" s="43"/>
      <c r="K3" s="43"/>
      <c r="L3" s="43"/>
    </row>
    <row r="4" spans="1:12" ht="33" customHeight="1" x14ac:dyDescent="0.15">
      <c r="A4" s="116" t="s">
        <v>13</v>
      </c>
      <c r="B4" s="116"/>
      <c r="C4" s="116"/>
      <c r="D4" s="116"/>
      <c r="E4" s="116"/>
      <c r="F4" s="116"/>
      <c r="G4" s="116"/>
      <c r="H4" s="116"/>
      <c r="I4" s="116"/>
      <c r="J4" s="43"/>
      <c r="K4" s="43"/>
      <c r="L4" s="43"/>
    </row>
    <row r="5" spans="1:12" ht="13.15" customHeight="1" thickBot="1" x14ac:dyDescent="0.2"/>
    <row r="6" spans="1:12" ht="33" customHeight="1" thickBot="1" x14ac:dyDescent="0.2">
      <c r="A6" s="52"/>
      <c r="B6" s="53" t="s">
        <v>8</v>
      </c>
      <c r="C6" s="54" t="s">
        <v>2</v>
      </c>
      <c r="D6" s="54" t="s">
        <v>9</v>
      </c>
      <c r="E6" s="55" t="s">
        <v>3</v>
      </c>
      <c r="F6" s="56" t="s">
        <v>6</v>
      </c>
      <c r="G6" s="57" t="s">
        <v>4</v>
      </c>
      <c r="H6" s="58" t="s">
        <v>5</v>
      </c>
      <c r="I6" s="59" t="s">
        <v>32</v>
      </c>
    </row>
    <row r="7" spans="1:12" ht="33" customHeight="1" thickTop="1" x14ac:dyDescent="0.15">
      <c r="A7" s="50">
        <v>1</v>
      </c>
      <c r="B7" s="61" t="str">
        <f>IF(女子入力シート!C13="","",VLOOKUP(女子入力シート!C13,女子入力シート!$B$51:$C$58,2))</f>
        <v/>
      </c>
      <c r="C7" s="51" t="str">
        <f>IF(女子入力シート!D13="","",女子入力シート!D13)</f>
        <v/>
      </c>
      <c r="D7" s="69" t="str">
        <f>IF(女子入力シート!E13="","",女子入力シート!E13)</f>
        <v/>
      </c>
      <c r="E7" s="69" t="str">
        <f>IF(女子入力シート!M13="","",女子入力シート!M13)</f>
        <v/>
      </c>
      <c r="F7" s="70" t="str">
        <f>IF(女子入力シート!G13="","",女子入力シート!G13)</f>
        <v/>
      </c>
      <c r="G7" s="71" t="str">
        <f>IF(女子入力シート!I13="","",女子入力シート!I13)</f>
        <v/>
      </c>
      <c r="H7" s="72" t="str">
        <f>IF(女子入力シート!K13="","",女子入力シート!K13)</f>
        <v/>
      </c>
      <c r="I7" s="67" t="str">
        <f>IF(女子入力シート!N13="","",女子入力シート!N13)</f>
        <v/>
      </c>
    </row>
    <row r="8" spans="1:12" ht="33" customHeight="1" x14ac:dyDescent="0.15">
      <c r="A8" s="47">
        <v>2</v>
      </c>
      <c r="B8" s="61" t="str">
        <f>IF(女子入力シート!C14="","",VLOOKUP(女子入力シート!C14,女子入力シート!$B$51:$C$58,2))</f>
        <v/>
      </c>
      <c r="C8" s="51" t="str">
        <f>IF(女子入力シート!D14="","",女子入力シート!D14)</f>
        <v/>
      </c>
      <c r="D8" s="69" t="str">
        <f>IF(女子入力シート!E14="","",女子入力シート!E14)</f>
        <v/>
      </c>
      <c r="E8" s="69" t="str">
        <f>IF(女子入力シート!M14="","",女子入力シート!M14)</f>
        <v/>
      </c>
      <c r="F8" s="70" t="str">
        <f>IF(女子入力シート!G14="","",女子入力シート!G14)</f>
        <v/>
      </c>
      <c r="G8" s="71" t="str">
        <f>IF(女子入力シート!I14="","",女子入力シート!I14)</f>
        <v/>
      </c>
      <c r="H8" s="72" t="str">
        <f>IF(女子入力シート!K14="","",女子入力シート!K14)</f>
        <v/>
      </c>
      <c r="I8" s="67" t="str">
        <f>IF(女子入力シート!N14="","",女子入力シート!N14)</f>
        <v/>
      </c>
    </row>
    <row r="9" spans="1:12" ht="33" customHeight="1" x14ac:dyDescent="0.15">
      <c r="A9" s="47">
        <v>3</v>
      </c>
      <c r="B9" s="61" t="str">
        <f>IF(女子入力シート!C15="","",VLOOKUP(女子入力シート!C15,女子入力シート!$B$51:$C$58,2))</f>
        <v/>
      </c>
      <c r="C9" s="51" t="str">
        <f>IF(女子入力シート!D15="","",女子入力シート!D15)</f>
        <v/>
      </c>
      <c r="D9" s="69" t="str">
        <f>IF(女子入力シート!E15="","",女子入力シート!E15)</f>
        <v/>
      </c>
      <c r="E9" s="69" t="str">
        <f>IF(女子入力シート!M15="","",女子入力シート!M15)</f>
        <v/>
      </c>
      <c r="F9" s="70" t="str">
        <f>IF(女子入力シート!G15="","",女子入力シート!G15)</f>
        <v/>
      </c>
      <c r="G9" s="71" t="str">
        <f>IF(女子入力シート!I15="","",女子入力シート!I15)</f>
        <v/>
      </c>
      <c r="H9" s="72" t="str">
        <f>IF(女子入力シート!K15="","",女子入力シート!K15)</f>
        <v/>
      </c>
      <c r="I9" s="67" t="str">
        <f>IF(女子入力シート!N15="","",女子入力シート!N15)</f>
        <v/>
      </c>
    </row>
    <row r="10" spans="1:12" ht="33" customHeight="1" x14ac:dyDescent="0.15">
      <c r="A10" s="47">
        <v>4</v>
      </c>
      <c r="B10" s="61" t="str">
        <f>IF(女子入力シート!C16="","",VLOOKUP(女子入力シート!C16,女子入力シート!$B$51:$C$58,2))</f>
        <v/>
      </c>
      <c r="C10" s="51" t="str">
        <f>IF(女子入力シート!D16="","",女子入力シート!D16)</f>
        <v/>
      </c>
      <c r="D10" s="69" t="str">
        <f>IF(女子入力シート!E16="","",女子入力シート!E16)</f>
        <v/>
      </c>
      <c r="E10" s="69" t="str">
        <f>IF(女子入力シート!M16="","",女子入力シート!M16)</f>
        <v/>
      </c>
      <c r="F10" s="70" t="str">
        <f>IF(女子入力シート!G16="","",女子入力シート!G16)</f>
        <v/>
      </c>
      <c r="G10" s="71" t="str">
        <f>IF(女子入力シート!I16="","",女子入力シート!I16)</f>
        <v/>
      </c>
      <c r="H10" s="72" t="str">
        <f>IF(女子入力シート!K16="","",女子入力シート!K16)</f>
        <v/>
      </c>
      <c r="I10" s="67" t="str">
        <f>IF(女子入力シート!N16="","",女子入力シート!N16)</f>
        <v/>
      </c>
    </row>
    <row r="11" spans="1:12" ht="33" customHeight="1" x14ac:dyDescent="0.15">
      <c r="A11" s="47">
        <v>5</v>
      </c>
      <c r="B11" s="61" t="str">
        <f>IF(女子入力シート!C17="","",VLOOKUP(女子入力シート!C17,女子入力シート!$B$51:$C$58,2))</f>
        <v/>
      </c>
      <c r="C11" s="51" t="str">
        <f>IF(女子入力シート!D17="","",女子入力シート!D17)</f>
        <v/>
      </c>
      <c r="D11" s="69" t="str">
        <f>IF(女子入力シート!E17="","",女子入力シート!E17)</f>
        <v/>
      </c>
      <c r="E11" s="69" t="str">
        <f>IF(女子入力シート!M17="","",女子入力シート!M17)</f>
        <v/>
      </c>
      <c r="F11" s="70" t="str">
        <f>IF(女子入力シート!G17="","",女子入力シート!G17)</f>
        <v/>
      </c>
      <c r="G11" s="71" t="str">
        <f>IF(女子入力シート!I17="","",女子入力シート!I17)</f>
        <v/>
      </c>
      <c r="H11" s="72" t="str">
        <f>IF(女子入力シート!K17="","",女子入力シート!K17)</f>
        <v/>
      </c>
      <c r="I11" s="67" t="str">
        <f>IF(女子入力シート!N17="","",女子入力シート!N17)</f>
        <v/>
      </c>
    </row>
    <row r="12" spans="1:12" ht="33" customHeight="1" x14ac:dyDescent="0.15">
      <c r="A12" s="47">
        <v>6</v>
      </c>
      <c r="B12" s="61" t="str">
        <f>IF(女子入力シート!C18="","",VLOOKUP(女子入力シート!C18,女子入力シート!$B$51:$C$58,2))</f>
        <v/>
      </c>
      <c r="C12" s="51" t="str">
        <f>IF(女子入力シート!D18="","",女子入力シート!D18)</f>
        <v/>
      </c>
      <c r="D12" s="69" t="str">
        <f>IF(女子入力シート!E18="","",女子入力シート!E18)</f>
        <v/>
      </c>
      <c r="E12" s="69" t="str">
        <f>IF(女子入力シート!M18="","",女子入力シート!M18)</f>
        <v/>
      </c>
      <c r="F12" s="70" t="str">
        <f>IF(女子入力シート!G18="","",女子入力シート!G18)</f>
        <v/>
      </c>
      <c r="G12" s="71" t="str">
        <f>IF(女子入力シート!I18="","",女子入力シート!I18)</f>
        <v/>
      </c>
      <c r="H12" s="72" t="str">
        <f>IF(女子入力シート!K18="","",女子入力シート!K18)</f>
        <v/>
      </c>
      <c r="I12" s="67" t="str">
        <f>IF(女子入力シート!N18="","",女子入力シート!N18)</f>
        <v/>
      </c>
    </row>
    <row r="13" spans="1:12" ht="33" customHeight="1" x14ac:dyDescent="0.15">
      <c r="A13" s="47">
        <v>7</v>
      </c>
      <c r="B13" s="61" t="str">
        <f>IF(女子入力シート!C19="","",VLOOKUP(女子入力シート!C19,女子入力シート!$B$51:$C$58,2))</f>
        <v/>
      </c>
      <c r="C13" s="51" t="str">
        <f>IF(女子入力シート!D19="","",女子入力シート!D19)</f>
        <v/>
      </c>
      <c r="D13" s="69" t="str">
        <f>IF(女子入力シート!E19="","",女子入力シート!E19)</f>
        <v/>
      </c>
      <c r="E13" s="69" t="str">
        <f>IF(女子入力シート!M19="","",女子入力シート!M19)</f>
        <v/>
      </c>
      <c r="F13" s="70" t="str">
        <f>IF(女子入力シート!G19="","",女子入力シート!G19)</f>
        <v/>
      </c>
      <c r="G13" s="71" t="str">
        <f>IF(女子入力シート!I19="","",女子入力シート!I19)</f>
        <v/>
      </c>
      <c r="H13" s="72" t="str">
        <f>IF(女子入力シート!K19="","",女子入力シート!K19)</f>
        <v/>
      </c>
      <c r="I13" s="67" t="str">
        <f>IF(女子入力シート!N19="","",女子入力シート!N19)</f>
        <v/>
      </c>
    </row>
    <row r="14" spans="1:12" ht="33" customHeight="1" x14ac:dyDescent="0.15">
      <c r="A14" s="47">
        <v>8</v>
      </c>
      <c r="B14" s="61" t="str">
        <f>IF(女子入力シート!C20="","",VLOOKUP(女子入力シート!C20,女子入力シート!$B$51:$C$58,2))</f>
        <v/>
      </c>
      <c r="C14" s="51" t="str">
        <f>IF(女子入力シート!D20="","",女子入力シート!D20)</f>
        <v/>
      </c>
      <c r="D14" s="69" t="str">
        <f>IF(女子入力シート!E20="","",女子入力シート!E20)</f>
        <v/>
      </c>
      <c r="E14" s="69" t="str">
        <f>IF(女子入力シート!M20="","",女子入力シート!M20)</f>
        <v/>
      </c>
      <c r="F14" s="70" t="str">
        <f>IF(女子入力シート!G20="","",女子入力シート!G20)</f>
        <v/>
      </c>
      <c r="G14" s="71" t="str">
        <f>IF(女子入力シート!I20="","",女子入力シート!I20)</f>
        <v/>
      </c>
      <c r="H14" s="72" t="str">
        <f>IF(女子入力シート!K20="","",女子入力シート!K20)</f>
        <v/>
      </c>
      <c r="I14" s="67" t="str">
        <f>IF(女子入力シート!N20="","",女子入力シート!N20)</f>
        <v/>
      </c>
    </row>
    <row r="15" spans="1:12" ht="33" customHeight="1" x14ac:dyDescent="0.15">
      <c r="A15" s="47">
        <v>9</v>
      </c>
      <c r="B15" s="61" t="str">
        <f>IF(女子入力シート!C21="","",VLOOKUP(女子入力シート!C21,女子入力シート!$B$51:$C$58,2))</f>
        <v/>
      </c>
      <c r="C15" s="51" t="str">
        <f>IF(女子入力シート!D21="","",女子入力シート!D21)</f>
        <v/>
      </c>
      <c r="D15" s="69" t="str">
        <f>IF(女子入力シート!E21="","",女子入力シート!E21)</f>
        <v/>
      </c>
      <c r="E15" s="69" t="str">
        <f>IF(女子入力シート!M21="","",女子入力シート!M21)</f>
        <v/>
      </c>
      <c r="F15" s="70" t="str">
        <f>IF(女子入力シート!G21="","",女子入力シート!G21)</f>
        <v/>
      </c>
      <c r="G15" s="71" t="str">
        <f>IF(女子入力シート!I21="","",女子入力シート!I21)</f>
        <v/>
      </c>
      <c r="H15" s="72" t="str">
        <f>IF(女子入力シート!K21="","",女子入力シート!K21)</f>
        <v/>
      </c>
      <c r="I15" s="67" t="str">
        <f>IF(女子入力シート!N21="","",女子入力シート!N21)</f>
        <v/>
      </c>
    </row>
    <row r="16" spans="1:12" ht="33" customHeight="1" x14ac:dyDescent="0.15">
      <c r="A16" s="47">
        <v>10</v>
      </c>
      <c r="B16" s="61" t="str">
        <f>IF(女子入力シート!C22="","",VLOOKUP(女子入力シート!C22,女子入力シート!$B$51:$C$58,2))</f>
        <v/>
      </c>
      <c r="C16" s="51" t="str">
        <f>IF(女子入力シート!D22="","",女子入力シート!D22)</f>
        <v/>
      </c>
      <c r="D16" s="69" t="str">
        <f>IF(女子入力シート!E22="","",女子入力シート!E22)</f>
        <v/>
      </c>
      <c r="E16" s="69" t="str">
        <f>IF(女子入力シート!M22="","",女子入力シート!M22)</f>
        <v/>
      </c>
      <c r="F16" s="70" t="str">
        <f>IF(女子入力シート!G22="","",女子入力シート!G22)</f>
        <v/>
      </c>
      <c r="G16" s="71" t="str">
        <f>IF(女子入力シート!I22="","",女子入力シート!I22)</f>
        <v/>
      </c>
      <c r="H16" s="72" t="str">
        <f>IF(女子入力シート!K22="","",女子入力シート!K22)</f>
        <v/>
      </c>
      <c r="I16" s="67" t="str">
        <f>IF(女子入力シート!N22="","",女子入力シート!N22)</f>
        <v/>
      </c>
    </row>
    <row r="17" spans="1:9" ht="33" customHeight="1" x14ac:dyDescent="0.15">
      <c r="A17" s="47">
        <v>11</v>
      </c>
      <c r="B17" s="61" t="str">
        <f>IF(女子入力シート!C23="","",VLOOKUP(女子入力シート!C23,女子入力シート!$B$51:$C$58,2))</f>
        <v/>
      </c>
      <c r="C17" s="51" t="str">
        <f>IF(女子入力シート!D23="","",女子入力シート!D23)</f>
        <v/>
      </c>
      <c r="D17" s="69" t="str">
        <f>IF(女子入力シート!E23="","",女子入力シート!E23)</f>
        <v/>
      </c>
      <c r="E17" s="69" t="str">
        <f>IF(女子入力シート!M23="","",女子入力シート!M23)</f>
        <v/>
      </c>
      <c r="F17" s="70" t="str">
        <f>IF(女子入力シート!G23="","",女子入力シート!G23)</f>
        <v/>
      </c>
      <c r="G17" s="71" t="str">
        <f>IF(女子入力シート!I23="","",女子入力シート!I23)</f>
        <v/>
      </c>
      <c r="H17" s="72" t="str">
        <f>IF(女子入力シート!K23="","",女子入力シート!K23)</f>
        <v/>
      </c>
      <c r="I17" s="67" t="str">
        <f>IF(女子入力シート!N23="","",女子入力シート!N23)</f>
        <v/>
      </c>
    </row>
    <row r="18" spans="1:9" ht="33" customHeight="1" x14ac:dyDescent="0.15">
      <c r="A18" s="47">
        <v>12</v>
      </c>
      <c r="B18" s="61" t="str">
        <f>IF(女子入力シート!C24="","",VLOOKUP(女子入力シート!C24,女子入力シート!$B$51:$C$58,2))</f>
        <v/>
      </c>
      <c r="C18" s="51" t="str">
        <f>IF(女子入力シート!D24="","",女子入力シート!D24)</f>
        <v/>
      </c>
      <c r="D18" s="69" t="str">
        <f>IF(女子入力シート!E24="","",女子入力シート!E24)</f>
        <v/>
      </c>
      <c r="E18" s="69" t="str">
        <f>IF(女子入力シート!M24="","",女子入力シート!M24)</f>
        <v/>
      </c>
      <c r="F18" s="70" t="str">
        <f>IF(女子入力シート!G24="","",女子入力シート!G24)</f>
        <v/>
      </c>
      <c r="G18" s="71" t="str">
        <f>IF(女子入力シート!I24="","",女子入力シート!I24)</f>
        <v/>
      </c>
      <c r="H18" s="72" t="str">
        <f>IF(女子入力シート!K24="","",女子入力シート!K24)</f>
        <v/>
      </c>
      <c r="I18" s="67" t="str">
        <f>IF(女子入力シート!N24="","",女子入力シート!N24)</f>
        <v/>
      </c>
    </row>
    <row r="19" spans="1:9" ht="33" customHeight="1" x14ac:dyDescent="0.15">
      <c r="A19" s="47">
        <v>13</v>
      </c>
      <c r="B19" s="61" t="str">
        <f>IF(女子入力シート!C25="","",VLOOKUP(女子入力シート!C25,女子入力シート!$B$51:$C$58,2))</f>
        <v/>
      </c>
      <c r="C19" s="51" t="str">
        <f>IF(女子入力シート!D25="","",女子入力シート!D25)</f>
        <v/>
      </c>
      <c r="D19" s="69" t="str">
        <f>IF(女子入力シート!E25="","",女子入力シート!E25)</f>
        <v/>
      </c>
      <c r="E19" s="69" t="str">
        <f>IF(女子入力シート!M25="","",女子入力シート!M25)</f>
        <v/>
      </c>
      <c r="F19" s="70" t="str">
        <f>IF(女子入力シート!G25="","",女子入力シート!G25)</f>
        <v/>
      </c>
      <c r="G19" s="71" t="str">
        <f>IF(女子入力シート!I25="","",女子入力シート!I25)</f>
        <v/>
      </c>
      <c r="H19" s="72" t="str">
        <f>IF(女子入力シート!K25="","",女子入力シート!K25)</f>
        <v/>
      </c>
      <c r="I19" s="67" t="str">
        <f>IF(女子入力シート!N25="","",女子入力シート!N25)</f>
        <v/>
      </c>
    </row>
    <row r="20" spans="1:9" ht="33" customHeight="1" x14ac:dyDescent="0.15">
      <c r="A20" s="47">
        <v>14</v>
      </c>
      <c r="B20" s="61" t="str">
        <f>IF(女子入力シート!C26="","",VLOOKUP(女子入力シート!C26,女子入力シート!$B$51:$C$58,2))</f>
        <v/>
      </c>
      <c r="C20" s="51" t="str">
        <f>IF(女子入力シート!D26="","",女子入力シート!D26)</f>
        <v/>
      </c>
      <c r="D20" s="69" t="str">
        <f>IF(女子入力シート!E26="","",女子入力シート!E26)</f>
        <v/>
      </c>
      <c r="E20" s="69" t="str">
        <f>IF(女子入力シート!M26="","",女子入力シート!M26)</f>
        <v/>
      </c>
      <c r="F20" s="70" t="str">
        <f>IF(女子入力シート!G26="","",女子入力シート!G26)</f>
        <v/>
      </c>
      <c r="G20" s="71" t="str">
        <f>IF(女子入力シート!I26="","",女子入力シート!I26)</f>
        <v/>
      </c>
      <c r="H20" s="72" t="str">
        <f>IF(女子入力シート!K26="","",女子入力シート!K26)</f>
        <v/>
      </c>
      <c r="I20" s="67" t="str">
        <f>IF(女子入力シート!N26="","",女子入力シート!N26)</f>
        <v/>
      </c>
    </row>
    <row r="21" spans="1:9" ht="33" customHeight="1" thickBot="1" x14ac:dyDescent="0.2">
      <c r="A21" s="48">
        <v>15</v>
      </c>
      <c r="B21" s="62" t="str">
        <f>IF(女子入力シート!C27="","",VLOOKUP(女子入力シート!C27,女子入力シート!$B$51:$C$58,2))</f>
        <v/>
      </c>
      <c r="C21" s="49" t="str">
        <f>IF(女子入力シート!D27="","",女子入力シート!D27)</f>
        <v/>
      </c>
      <c r="D21" s="73" t="str">
        <f>IF(女子入力シート!E27="","",女子入力シート!E27)</f>
        <v/>
      </c>
      <c r="E21" s="73" t="str">
        <f>IF(女子入力シート!M27="","",女子入力シート!M27)</f>
        <v/>
      </c>
      <c r="F21" s="74" t="str">
        <f>IF(女子入力シート!G27="","",女子入力シート!G27)</f>
        <v/>
      </c>
      <c r="G21" s="75" t="str">
        <f>IF(女子入力シート!I27="","",女子入力シート!I27)</f>
        <v/>
      </c>
      <c r="H21" s="76" t="str">
        <f>IF(女子入力シート!K27="","",女子入力シート!K27)</f>
        <v/>
      </c>
      <c r="I21" s="68" t="str">
        <f>IF(女子入力シート!N27="","",女子入力シート!N27)</f>
        <v/>
      </c>
    </row>
    <row r="22" spans="1:9" ht="9.6" customHeight="1" thickBot="1" x14ac:dyDescent="0.2"/>
    <row r="23" spans="1:9" ht="34.15" customHeight="1" thickBot="1" x14ac:dyDescent="0.2">
      <c r="E23" s="108" t="s">
        <v>31</v>
      </c>
      <c r="F23" s="109"/>
      <c r="G23" s="109"/>
      <c r="H23" s="109"/>
      <c r="I23" s="64" t="str">
        <f>IF(女子入力シート!C13="","",COUNTA(女子入力シート!$C$13:$C$42)*1000)</f>
        <v/>
      </c>
    </row>
    <row r="24" spans="1:9" ht="18" customHeight="1" x14ac:dyDescent="0.15"/>
    <row r="25" spans="1:9" ht="25.15" customHeight="1" x14ac:dyDescent="0.15">
      <c r="D25" s="63">
        <f>IF(女子入力シート!E4="","",女子入力シート!E4)</f>
        <v>8</v>
      </c>
      <c r="E25" s="39" t="s">
        <v>7</v>
      </c>
      <c r="F25" s="39" t="str">
        <f>IF(女子入力シート!G4="","",女子入力シート!G4)</f>
        <v/>
      </c>
      <c r="G25" s="39" t="s">
        <v>19</v>
      </c>
      <c r="H25" s="39" t="str">
        <f>IF(女子入力シート!I4="","",女子入力シート!I4)</f>
        <v/>
      </c>
      <c r="I25" s="39" t="s">
        <v>20</v>
      </c>
    </row>
    <row r="26" spans="1:9" ht="8.4499999999999993" customHeight="1" x14ac:dyDescent="0.15"/>
    <row r="27" spans="1:9" ht="30" customHeight="1" x14ac:dyDescent="0.15">
      <c r="D27" s="45" t="s">
        <v>33</v>
      </c>
      <c r="E27" s="46"/>
      <c r="F27" s="110" t="str">
        <f>IF(女子入力シート!D5="","",女子入力シート!D5)</f>
        <v/>
      </c>
      <c r="G27" s="110"/>
      <c r="H27" s="110"/>
      <c r="I27" s="110"/>
    </row>
    <row r="28" spans="1:9" ht="30" customHeight="1" x14ac:dyDescent="0.15">
      <c r="D28" s="45" t="s">
        <v>15</v>
      </c>
      <c r="E28" s="46"/>
      <c r="F28" s="110" t="str">
        <f>IF(女子入力シート!D6="","",女子入力シート!D6)</f>
        <v/>
      </c>
      <c r="G28" s="110"/>
      <c r="H28" s="110"/>
      <c r="I28" s="110"/>
    </row>
    <row r="29" spans="1:9" ht="30" customHeight="1" x14ac:dyDescent="0.15">
      <c r="D29" s="45" t="s">
        <v>34</v>
      </c>
      <c r="E29" s="46"/>
      <c r="F29" s="110" t="str">
        <f>IF(女子入力シート!D7="","",女子入力シート!D7)</f>
        <v/>
      </c>
      <c r="G29" s="110"/>
      <c r="H29" s="110"/>
      <c r="I29" s="110"/>
    </row>
    <row r="30" spans="1:9" ht="5.45" customHeight="1" x14ac:dyDescent="0.15"/>
    <row r="31" spans="1:9" ht="30" customHeight="1" x14ac:dyDescent="0.15"/>
    <row r="32" spans="1:9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</sheetData>
  <sheetProtection password="CC89" sheet="1" formatCells="0" formatColumns="0" formatRows="0" insertColumns="0" insertRows="0" insertHyperlinks="0" deleteColumns="0" deleteRows="0" sort="0" autoFilter="0" pivotTables="0"/>
  <mergeCells count="7">
    <mergeCell ref="F29:I29"/>
    <mergeCell ref="A1:B1"/>
    <mergeCell ref="A3:I3"/>
    <mergeCell ref="A4:I4"/>
    <mergeCell ref="E23:H23"/>
    <mergeCell ref="F27:I27"/>
    <mergeCell ref="F28:I28"/>
  </mergeCells>
  <phoneticPr fontId="1"/>
  <pageMargins left="0.27559055118110237" right="0.27559055118110237" top="0.55118110236220474" bottom="0.35433070866141736" header="0.28000000000000003" footer="0.27559055118110237"/>
  <pageSetup paperSize="9" orientation="portrait" horizontalDpi="4294967293" r:id="rId1"/>
  <headerFooter alignWithMargins="0">
    <oddHeader>&amp;L公益財団法人　和歌山県柔道連盟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男子入力シート</vt:lpstr>
      <vt:lpstr>男子個人</vt:lpstr>
      <vt:lpstr>男子個人 (2)</vt:lpstr>
      <vt:lpstr>女子入力シート</vt:lpstr>
      <vt:lpstr>女子個人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真帆</dc:creator>
  <cp:lastModifiedBy>黒土 真寛</cp:lastModifiedBy>
  <cp:lastPrinted>2016-04-14T11:44:23Z</cp:lastPrinted>
  <dcterms:created xsi:type="dcterms:W3CDTF">2006-04-10T03:06:02Z</dcterms:created>
  <dcterms:modified xsi:type="dcterms:W3CDTF">2026-04-02T23:05:15Z</dcterms:modified>
</cp:coreProperties>
</file>